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zunigal\Desktop\"/>
    </mc:Choice>
  </mc:AlternateContent>
  <bookViews>
    <workbookView xWindow="0" yWindow="0" windowWidth="23040" windowHeight="9192"/>
  </bookViews>
  <sheets>
    <sheet name="Mod.Ext.04-2017" sheetId="1" r:id="rId1"/>
  </sheets>
  <definedNames>
    <definedName name="_xlnm.Print_Titles" localSheetId="0">'Mod.Ext.04-2017'!$1:$3</definedName>
  </definedNames>
  <calcPr calcId="162913"/>
</workbook>
</file>

<file path=xl/calcChain.xml><?xml version="1.0" encoding="utf-8"?>
<calcChain xmlns="http://schemas.openxmlformats.org/spreadsheetml/2006/main">
  <c r="AA263" i="1" l="1"/>
  <c r="AA261" i="1"/>
  <c r="AA258" i="1"/>
  <c r="AA254" i="1"/>
  <c r="AA240" i="1"/>
  <c r="AA246" i="1"/>
  <c r="AA280" i="1"/>
  <c r="X180" i="1" s="1"/>
  <c r="AA281" i="1"/>
  <c r="AA283" i="1"/>
  <c r="AA22" i="1"/>
  <c r="X21" i="1" s="1"/>
  <c r="X284" i="1" l="1"/>
  <c r="X175" i="1"/>
  <c r="AA284" i="1" l="1"/>
</calcChain>
</file>

<file path=xl/sharedStrings.xml><?xml version="1.0" encoding="utf-8"?>
<sst xmlns="http://schemas.openxmlformats.org/spreadsheetml/2006/main" count="1727" uniqueCount="333">
  <si>
    <t>Reporte de la Modificación Externa</t>
  </si>
  <si>
    <t>Período Presupuestario:</t>
  </si>
  <si>
    <t>Número Modificación Externa:</t>
  </si>
  <si>
    <t>000004-ME-2017</t>
  </si>
  <si>
    <t>Clase de Modificación:</t>
  </si>
  <si>
    <t>Decreto</t>
  </si>
  <si>
    <t>Fecha Confección:</t>
  </si>
  <si>
    <t>Fecha Aprobación:</t>
  </si>
  <si>
    <t>Estado:</t>
  </si>
  <si>
    <t>Generado</t>
  </si>
  <si>
    <t>Observaciones:</t>
  </si>
  <si>
    <t/>
  </si>
  <si>
    <t>Origenes:</t>
  </si>
  <si>
    <t>Programa/Código Partida/ Código Subpartida/ Fuente Financiamiento/Código Centro Gestor/ Rubro</t>
  </si>
  <si>
    <t>CE</t>
  </si>
  <si>
    <t>CF</t>
  </si>
  <si>
    <t>IP</t>
  </si>
  <si>
    <t>Concepto</t>
  </si>
  <si>
    <t>Observaciones</t>
  </si>
  <si>
    <t>Total por Programa</t>
  </si>
  <si>
    <t>Total por Partida/ Total por Subpartida/ Total por Fuente</t>
  </si>
  <si>
    <t>Partida: 0</t>
  </si>
  <si>
    <t>Remuneraciones</t>
  </si>
  <si>
    <t xml:space="preserve">    Fuente: 001</t>
  </si>
  <si>
    <t xml:space="preserve">Se rebaja la subpartida por sobrante proyectado en la partida de salarios para atender necesidades Institucionales. Se adjunta oficio de justificación No.241-DGH-2017 de la Dirección de Gestión Humana, proyecciones y detalle de coletillas. </t>
  </si>
  <si>
    <t xml:space="preserve">    Subpartida: 00301</t>
  </si>
  <si>
    <t>Retribución por años servidos</t>
  </si>
  <si>
    <t>Partida: 1</t>
  </si>
  <si>
    <t>Servicios</t>
  </si>
  <si>
    <t xml:space="preserve">    Subpartida: 10101</t>
  </si>
  <si>
    <t>Alquiler de edificios, locales y terrenos</t>
  </si>
  <si>
    <t>Centro Gestor Origen: 605</t>
  </si>
  <si>
    <t>ADMINISTRACION REGIONAL II CIRCUITO JUDICIAL ZONA ATLANTICA</t>
  </si>
  <si>
    <t>Centro Gestor Origen: 1156</t>
  </si>
  <si>
    <t xml:space="preserve">    Subpartida: 10199</t>
  </si>
  <si>
    <t>Otros alquileres</t>
  </si>
  <si>
    <t>Rubro Origen: 5</t>
  </si>
  <si>
    <t>Servicios Públicos</t>
  </si>
  <si>
    <t>Recurso Tecnológico Estratégico</t>
  </si>
  <si>
    <t>Centro Gestor Origen: 586</t>
  </si>
  <si>
    <t>ADMINISTRACION REGIONAL II CIRCUITO JUDICIAL GUANACASTE</t>
  </si>
  <si>
    <t>Centro Gestor Origen: 786</t>
  </si>
  <si>
    <t>ADMINISTRACION REGIONAL SANTA CRUZ</t>
  </si>
  <si>
    <t>Centro Gestor Origen: 360</t>
  </si>
  <si>
    <t>ADMINISTRACION REGIONAL CARTAGO</t>
  </si>
  <si>
    <t xml:space="preserve">    Subpartida: 10405</t>
  </si>
  <si>
    <t>Servicios de desarrollo de sistemas informáticos</t>
  </si>
  <si>
    <t xml:space="preserve">    Subpartida: 10406</t>
  </si>
  <si>
    <t xml:space="preserve">Servicios generales </t>
  </si>
  <si>
    <t>Centro Gestor Origen: 415</t>
  </si>
  <si>
    <t>ADMINISTRACION REGIONAL I CIRCUITO JUDICIAL GUANACASTE</t>
  </si>
  <si>
    <t>Centro Gestor Origen: 545</t>
  </si>
  <si>
    <t>ADMINISTRACION REGIONAL II CIRCUITO JUDICIAL ZONA SUR</t>
  </si>
  <si>
    <t>Centro Gestor Origen: 561</t>
  </si>
  <si>
    <t>ADMINISTRACION REGIONAL II CIRCUITO JUDICIAL ALAJUELA</t>
  </si>
  <si>
    <t>Centro Gestor Origen: 1047</t>
  </si>
  <si>
    <t>ADMINISTRACION REGIONAL OSA</t>
  </si>
  <si>
    <t>Rubro Origen: 4</t>
  </si>
  <si>
    <t xml:space="preserve">Contratos </t>
  </si>
  <si>
    <t>Recursos cedidos por sobrante en contratos para atender otras necesidades.</t>
  </si>
  <si>
    <t>Centro Gestor Origen: 980</t>
  </si>
  <si>
    <t>ADMINISTRACION REGIONAL TURRIALBA</t>
  </si>
  <si>
    <t xml:space="preserve">    Subpartida: 10806</t>
  </si>
  <si>
    <t>Mantenimiento y reparación de equipo de comunicación</t>
  </si>
  <si>
    <t>Centro Gestor Origen: 383</t>
  </si>
  <si>
    <t>ADMINISTRACION REGIONAL HEREDIA</t>
  </si>
  <si>
    <t xml:space="preserve">    Subpartida: 10899</t>
  </si>
  <si>
    <t>Mantenimiento y reparación de otros equipos</t>
  </si>
  <si>
    <t>Centro Gestor Origen: 334</t>
  </si>
  <si>
    <t>ADMINISTRACION REGIONAL I CIRCUITO JUDICIAL ALAJUELA</t>
  </si>
  <si>
    <t>Partida: 2</t>
  </si>
  <si>
    <t>Materiales y Suministros</t>
  </si>
  <si>
    <t xml:space="preserve">    Subpartida: 20104</t>
  </si>
  <si>
    <t xml:space="preserve">Tintas, pinturas y diluyentes </t>
  </si>
  <si>
    <t>Centro Gestor Origen: 176</t>
  </si>
  <si>
    <t>OFICINA DE ADMINISTRACION II CIR. JUD. SAN JOSE</t>
  </si>
  <si>
    <t>Centro Gestor Origen: 487</t>
  </si>
  <si>
    <t>ADMINISTRACION REGIONAL I CIRCUITO JUDICIAL ZONA ATLANTICA</t>
  </si>
  <si>
    <t xml:space="preserve">    Subpartida: 20199</t>
  </si>
  <si>
    <t>Otros productos químicos</t>
  </si>
  <si>
    <t>Centro Gestor Origen: 458</t>
  </si>
  <si>
    <t>ADMINISTRACION REGIONAL PUNTARENAS</t>
  </si>
  <si>
    <t xml:space="preserve">    Subpartida: 20301</t>
  </si>
  <si>
    <t>Materiales y productos metálicos</t>
  </si>
  <si>
    <t xml:space="preserve">    Subpartida: 20302</t>
  </si>
  <si>
    <t>Materiales y productos minerales y asfálticos</t>
  </si>
  <si>
    <t xml:space="preserve">    Subpartida: 20303</t>
  </si>
  <si>
    <t>Madera y sus derivados</t>
  </si>
  <si>
    <t xml:space="preserve">    Subpartida: 20304</t>
  </si>
  <si>
    <t>Materiales y productos eléctricos, telefónicos y de cómputo</t>
  </si>
  <si>
    <t xml:space="preserve"> Bienes de inventario, combustible y edificios</t>
  </si>
  <si>
    <t xml:space="preserve">    Subpartida: 20401</t>
  </si>
  <si>
    <t>Herramientas e instrumentos</t>
  </si>
  <si>
    <t xml:space="preserve">    Subpartida: 20402</t>
  </si>
  <si>
    <t>Repuestos y accesorios</t>
  </si>
  <si>
    <t xml:space="preserve">    Subpartida: 29901</t>
  </si>
  <si>
    <t>Útiles y materiales de oficina y cómputo</t>
  </si>
  <si>
    <t xml:space="preserve">    Subpartida: 29902</t>
  </si>
  <si>
    <t>Útiles y materiales médico, hospitalario y de investigación</t>
  </si>
  <si>
    <t xml:space="preserve">    Subpartida: 29904</t>
  </si>
  <si>
    <t>Textiles y vestuario</t>
  </si>
  <si>
    <t xml:space="preserve">    Subpartida: 29906</t>
  </si>
  <si>
    <t>Útiles y materiales de resguardo y seguridad</t>
  </si>
  <si>
    <t xml:space="preserve">    Subpartida: 29999</t>
  </si>
  <si>
    <t>Otros útiles, materiales y suministros</t>
  </si>
  <si>
    <t>Partida: 5</t>
  </si>
  <si>
    <t>Bienes Duraderos</t>
  </si>
  <si>
    <t xml:space="preserve">    Fuente: 280</t>
  </si>
  <si>
    <t>Partida: 6</t>
  </si>
  <si>
    <t>Transferencias Corrientes</t>
  </si>
  <si>
    <t xml:space="preserve">    Subpartida: 10499</t>
  </si>
  <si>
    <t>Otros servicios de gestión y apoyo</t>
  </si>
  <si>
    <t xml:space="preserve">    Subpartida: 10805</t>
  </si>
  <si>
    <t>Mantenimiento y reparación de equipo de transporte</t>
  </si>
  <si>
    <t xml:space="preserve">    Subpartida: 20102</t>
  </si>
  <si>
    <t>Productos farmacéuticos y medicinales</t>
  </si>
  <si>
    <t>Centro Gestor Origen: 284</t>
  </si>
  <si>
    <t>ADMINISTRACION REGIONAL I CIRCUITO JUDICIAL ZONA SUR</t>
  </si>
  <si>
    <t xml:space="preserve">    Subpartida: 50104</t>
  </si>
  <si>
    <t>Equipo y mobiliario de oficina</t>
  </si>
  <si>
    <t>Programa: 928 - Organismo de Investigación Judicial</t>
  </si>
  <si>
    <t xml:space="preserve">    Subpartida: 00399</t>
  </si>
  <si>
    <t>Otros incentivos salariales</t>
  </si>
  <si>
    <t>Centro Gestor Origen: 1132</t>
  </si>
  <si>
    <t>PLATAFORMA DE INFORMACION POLICIAL</t>
  </si>
  <si>
    <t xml:space="preserve">    Subpartida: 10202</t>
  </si>
  <si>
    <t>Servicio de energía eléctrica</t>
  </si>
  <si>
    <t>Recursos cedidos por sobrante en servicios públicos para atender otras necesidades.</t>
  </si>
  <si>
    <t xml:space="preserve">    Subpartida: 10808</t>
  </si>
  <si>
    <t>Mantenimiento y reparación de equipo de cómputo y  sistemas de informacion</t>
  </si>
  <si>
    <t>Centro Gestor Origen: 78</t>
  </si>
  <si>
    <t>DEPARTAMENTO DE MEDICINA LEGAL</t>
  </si>
  <si>
    <t>Se rebaja del articulo 09413 de servicio de mantenimiento de ups de Medicina Legal en virtud de que no se requiere para este ejercicio presupuestario.</t>
  </si>
  <si>
    <t>Se rebaja del articulo 21756 de mantenimiento de otros equipos en virtud de que no se requiere para este ejercicio presupuestario.</t>
  </si>
  <si>
    <t xml:space="preserve">    Subpartida: 20101</t>
  </si>
  <si>
    <t>Combustibles y lubricantes</t>
  </si>
  <si>
    <t>Centro Gestor Origen: 1167</t>
  </si>
  <si>
    <t>ADMINISTRACION DEL ORGANISMO DE INVESTIGACION JUDICIAL</t>
  </si>
  <si>
    <t>Centro Gestor Origen: 83</t>
  </si>
  <si>
    <t>DEPARTAMENTO DE LABORATORIO DE CIENCIAS FORENSES</t>
  </si>
  <si>
    <t>Centro Gestor Origen: 47</t>
  </si>
  <si>
    <t>DEPARTAMENTO DE INVESTIGACIONES CRIMINALES</t>
  </si>
  <si>
    <t>Se rebaja del articulo 20256 de lupa de mesa de Pericias por tener suficiente inventario</t>
  </si>
  <si>
    <t>Se rebaja del articulo de repuestos del Taller para poder afrontar compra de modulares para el Archivo Criminal.</t>
  </si>
  <si>
    <t>Se rebaja del artículo 20216 para atender otra necesidad del O.I.J  de bienes de inventario como butacas, pizarras, entre otros.</t>
  </si>
  <si>
    <t>Traslado de recursos para cubrir servicios varios generales para la oficina Delegación Regional de Pococí-Guácimo. Sobrante de subpartida</t>
  </si>
  <si>
    <t>Se rebaja del articulo 14786 de cinta adhesiva para levantar huellas de la Delegación de Pérez Zeledón en virtud de que existe suficiente en inventario.</t>
  </si>
  <si>
    <t>Se rebaja del articulo 1786 de cinta adhesiva para levantar huellas de la Delegación de Alajuela en virtud de que existe suficiente en inventario.</t>
  </si>
  <si>
    <t>Se rebaja del articulo 14786 de cinta adhesiva para levantar huellas de la Delegación de Ciudad Neilly en virtud de que existe suficiente en inventario.</t>
  </si>
  <si>
    <t>Se rebaja del articulo 14786 de cinta adhesiva para levantar huellas de la Sub Delegación de Santa Cruz en virtud de que existe suficiente en inventario.</t>
  </si>
  <si>
    <t>Se rebaja del articulo 14786 de cinta adhesiva para levantar huellas de la Sub Delegación de Turrialba en virtud de que existe suficiente en inventario.</t>
  </si>
  <si>
    <t>Se rebaja del articulo 14786 de cinta adhesiva para levantar huellas de la Oficina Regional de Osa en virtud de que existe suficiente en inventario.</t>
  </si>
  <si>
    <t>Se rebaja del articulo 14786 de cinta adhesiva para levantar huellas de la Sub Delegación de Quepos en virtud de que existe suficiente en inventario.</t>
  </si>
  <si>
    <t xml:space="preserve">    Subpartida: 29903</t>
  </si>
  <si>
    <t>Productos de papel, cartón e impresos</t>
  </si>
  <si>
    <t>Se rebaja del artículo 19761 para atender otra necesidad del O.I.J  de bienes de inventario como butacas, pizarras, entre otros.</t>
  </si>
  <si>
    <t>Recursos trasladados para la compra de repuestos de unidades policiales. Art 19569.</t>
  </si>
  <si>
    <t>Se rebaja del articulo 20759 de toldo portatil de la Subdelegación de Garabito en virtud de que no se requiere la compra.</t>
  </si>
  <si>
    <t>Se rebaja del articulo 20759 de toldo portatil de la Delegación de San Carlos en virtud de que no se requiere la compra.</t>
  </si>
  <si>
    <t xml:space="preserve">    Subpartida: 50101</t>
  </si>
  <si>
    <t>Maquinaria y equipo para la producción</t>
  </si>
  <si>
    <t>Se deja de comprar la hidrolavadora en virtud de que la oficina ya cuenta con este artículo.</t>
  </si>
  <si>
    <t xml:space="preserve">    Subpartida: 50103</t>
  </si>
  <si>
    <t>Equipo de comunicación</t>
  </si>
  <si>
    <t>Se toman los recursos en virtud de que las cámaras espías fueron adquiridas el año anterior, por lo que se toma el disponible para atender otra necesidad de la Unidad</t>
  </si>
  <si>
    <t xml:space="preserve">    Subpartida: 50199</t>
  </si>
  <si>
    <t>Maquinaria y equipo diverso</t>
  </si>
  <si>
    <t>Se rebaja del articulo 17650 de fusil de asalto en virtud de que ya cuentan con este equipo.</t>
  </si>
  <si>
    <t>No se requiere realizar la compra del artículo, ya que fue adquirido en otro periodo presupuestario y se requiere atender otras necesidades urgentes de la Delegación y Unidad Regional OIJ.</t>
  </si>
  <si>
    <t>Se rebaja del articulo 16292 de romana electrónica del Archivo Criminal ya que no se requiere la compra.</t>
  </si>
  <si>
    <t xml:space="preserve">    Subpartida: 50201</t>
  </si>
  <si>
    <t>Edificios</t>
  </si>
  <si>
    <t xml:space="preserve">    Subpartida: 59901</t>
  </si>
  <si>
    <t>Semovientes</t>
  </si>
  <si>
    <t xml:space="preserve">    Subpartida: 60701</t>
  </si>
  <si>
    <t>200</t>
  </si>
  <si>
    <t>Transferencias corrientes a organismos internacionales</t>
  </si>
  <si>
    <t>Se rebaja de transferencias corrientes de Interpol en virtud de que ya se realizó el pago a Interpol.</t>
  </si>
  <si>
    <t xml:space="preserve">    Subpartida: 20306</t>
  </si>
  <si>
    <t>Materiales y productos de plástico</t>
  </si>
  <si>
    <t xml:space="preserve">    Subpartida: 10801</t>
  </si>
  <si>
    <t>Mantenimiento de edificios y locales</t>
  </si>
  <si>
    <t>Destinos:</t>
  </si>
  <si>
    <t xml:space="preserve">    Subpartida: 00302</t>
  </si>
  <si>
    <t>Restricción al ejercicio liberal de la profesión</t>
  </si>
  <si>
    <t xml:space="preserve">    Subpartida: 10304</t>
  </si>
  <si>
    <t>Transporte de bienes</t>
  </si>
  <si>
    <t>Centro Gestor Destino: 284</t>
  </si>
  <si>
    <t>Centro Gestor Destino: 487</t>
  </si>
  <si>
    <t>Centro Gestor Destino: 360</t>
  </si>
  <si>
    <t xml:space="preserve">    Subpartida: 10501</t>
  </si>
  <si>
    <t>Transporte dentro del país</t>
  </si>
  <si>
    <t xml:space="preserve">    Subpartida: 10502</t>
  </si>
  <si>
    <t>Viáticos dentro del país</t>
  </si>
  <si>
    <t>Centro Gestor Destino: 415</t>
  </si>
  <si>
    <t>Centro Gestor Destino: 458</t>
  </si>
  <si>
    <t>Centro Gestor Destino: 176</t>
  </si>
  <si>
    <t>Centro Gestor Destino: 334</t>
  </si>
  <si>
    <t>Rubro Destino: 1</t>
  </si>
  <si>
    <t>Centro Gestor Destino: 605</t>
  </si>
  <si>
    <t xml:space="preserve">    Subpartida: 50102</t>
  </si>
  <si>
    <t>Equipo de transporte</t>
  </si>
  <si>
    <t xml:space="preserve">    Subpartida: 50105</t>
  </si>
  <si>
    <t>Equipo y programas de  cómputo</t>
  </si>
  <si>
    <t>Rubro Destino: 3</t>
  </si>
  <si>
    <t xml:space="preserve">    Subpartida: 50106</t>
  </si>
  <si>
    <t>Equipo sanitario, de laboratorio e investigación</t>
  </si>
  <si>
    <t xml:space="preserve">    Subpartida: 50107</t>
  </si>
  <si>
    <t>Equipo y mobiliario educacional, deportivo y recreativo</t>
  </si>
  <si>
    <t>Se aumenta para reforzar la subpartida. Se adjunta oficio de justificación del Depto. de Personal, proyecciones y detalle de coletillas. Según oficio No. 241-DGH-2017 de la Dirección de Gestión Humana.</t>
  </si>
  <si>
    <t>Centro Gestor Destino: 1132</t>
  </si>
  <si>
    <t>Se devuelven recursos en virtud de que los mismos fueron tomados para asumir el alquiler del nuevo local de la Delegación de Puntarenas.</t>
  </si>
  <si>
    <t>Traslado de recursos para pago de servicios de grúa y contratación de servicios para el II Circuito Judicial de la Zona Atlántica.</t>
  </si>
  <si>
    <t>Traslado de recursos para cubrir transportes dentro del país a funcionarios Delegación Regional de Pococí-Guácimo.</t>
  </si>
  <si>
    <t>Centro Gestor Destino: 561</t>
  </si>
  <si>
    <t xml:space="preserve">    Subpartida: 10503</t>
  </si>
  <si>
    <t>Transporte en el exterior</t>
  </si>
  <si>
    <t>Centro Gestor Destino: 1167</t>
  </si>
  <si>
    <t>Se requieren los recursos para el techado del parqueo de la Delegación de Limón, ya se cuenta con especificaciones para su realización.</t>
  </si>
  <si>
    <t xml:space="preserve">    Subpartida: 20103</t>
  </si>
  <si>
    <t>Productos veterinarios</t>
  </si>
  <si>
    <t>Traslado de recursos para cubrir compra de materiales metálicos para Delegación Regional de Pococí-Guácimo como llavines para puerta, cadenas y candados para celdas de detenidos.</t>
  </si>
  <si>
    <t>Centro Gestor Destino: 47</t>
  </si>
  <si>
    <t>Se requiere la compra de lámpara halógena para sitios del suceso.</t>
  </si>
  <si>
    <t>Rubro Destino: 6</t>
  </si>
  <si>
    <t>Recurso Tecnológico Menor</t>
  </si>
  <si>
    <t>Centro Gestor Destino: 83</t>
  </si>
  <si>
    <t>Se aumenta para reforzar los recursos para compra de bienes de inventario producto de la Reforma Laboral y Mixtos.</t>
  </si>
  <si>
    <t>Se requiere la compra de muebles modulares.</t>
  </si>
  <si>
    <t>Para realizar compra de muebles modulares que se requieren para el OIJ de Pérez Zeledón y OIJ de Buenos Aires.</t>
  </si>
  <si>
    <t>Se requiere la compra de 2 aires acondicionados con instalación para el OIJ de Orotina</t>
  </si>
  <si>
    <t>Se requiere ajustar el monto presupuestado con el fin de atender la compra de muebles modulares de la Unidad</t>
  </si>
  <si>
    <t>Para responder al traslado de recursos para la atención de necesidades del OIJ de bienes de inventario como butacas, pizarras, entre otros.</t>
  </si>
  <si>
    <t>Se requiere la compra de trípodes para cámaras fotográficas del SIORI</t>
  </si>
  <si>
    <t>Centro Gestor Destino: 78</t>
  </si>
  <si>
    <t>Se requiere la compra de un chiller el cual abastece aire acondicionado a Patología Forense y es urgente su compra.</t>
  </si>
  <si>
    <t>Reemplazo de las cámaras dañadas en el Edificio Torre Z ,las cuales son muy importantes debido a que  graban la entrada principal del edificio donde se han registrado varios ataques al inmueble</t>
  </si>
  <si>
    <t xml:space="preserve">    Subpartida: 50202</t>
  </si>
  <si>
    <t>Vías de comunicación terrestre</t>
  </si>
  <si>
    <t>Se devuelven recursos ya que fueron afectados para cubrir compromisos no devengados</t>
  </si>
  <si>
    <t xml:space="preserve">    Subpartida: 59903</t>
  </si>
  <si>
    <t>Bienes intangibles</t>
  </si>
  <si>
    <t>Para atender la compra Licencias de Software o renovación</t>
  </si>
  <si>
    <t xml:space="preserve">    Subpartida: 60404</t>
  </si>
  <si>
    <t>Transferencias corrientes a otras entidades privadas sin fines de lucro</t>
  </si>
  <si>
    <t>Se aumenta para reforzar la subpartida por aumento en el aporte estatal a la CCSS del 0.66% al 1.24% en el año 2016.</t>
  </si>
  <si>
    <t>Total Destino:</t>
  </si>
  <si>
    <t xml:space="preserve">    Subpartida: 00401</t>
  </si>
  <si>
    <t>Contribución Patronal al Seguro de Salud de la CCSS</t>
  </si>
  <si>
    <t xml:space="preserve">Se rebaja la subpartida por sobrante proyectado en la partida de cargas patronales para atender necesidades Institucionales. </t>
  </si>
  <si>
    <t xml:space="preserve">    Subpartida: 00502</t>
  </si>
  <si>
    <t>Aporte Patronal al Régimen Obligatorio de Pensiones Complementarias</t>
  </si>
  <si>
    <t xml:space="preserve">    Subpartida: 00503</t>
  </si>
  <si>
    <t>Aporte Patronal al Fondo de Capitalización Laboral</t>
  </si>
  <si>
    <t xml:space="preserve">    Subpartida: 00504</t>
  </si>
  <si>
    <t>Contribución Patronal a otros Fondos administrativos por entes públicos</t>
  </si>
  <si>
    <t>Total Origen:</t>
  </si>
  <si>
    <t>Se rebaja de otros alquileres de la Plataforma en virtud de que este proyecto no se llevará a cabo en este ejercicio presupuestario. Artículo: 23880-Otros alquileres</t>
  </si>
  <si>
    <t xml:space="preserve">Se rebaja por no requerirse para atender otros gastos. Artículo: 21864-Consultoria en servicios de desarrollo de sist. informaticos       
</t>
  </si>
  <si>
    <t xml:space="preserve">Se requiere para atender pagos de reparación de vehículos del OIJ de Cartago </t>
  </si>
  <si>
    <t>Se requiere para atender pagos de reparación de vehículos del OIJ de Cartago. Artículo: 19550-Mantenimiento y reparacion de equipo de comunicación</t>
  </si>
  <si>
    <t>Se rebaja el monto por cuanto, ya está tramitado la compra de los artículos presupuestados,  y este dinero está disponible, por lo que se sacrifica el monto. 19552-Mantenimiento y reparacion de equipo de computo y sistemas</t>
  </si>
  <si>
    <t>Se rebaja por cuanto el mantenimiento no se va a realizar, por lo que se toma los recursos para atender otras necesidades.</t>
  </si>
  <si>
    <t>Se rebaja para atender otras necesidades. Artículo: 19553-Mantenimiento y reparacion de otros equipos</t>
  </si>
  <si>
    <t>Se rebaja del articulo 23743 de gasolina súper en virtud de que este rebajo no atenta contra la operatividad de las unidades policiales.</t>
  </si>
  <si>
    <t>Se rebaja los artículos de Biología por tener suficiente inventario. Artículo: 10181-Alcohol absoluto, 10229-Alcohol 95° 2</t>
  </si>
  <si>
    <t>Se rebaja del articulo 10226 de bloqueador de esta Administración para atender necesidad urgente en el archivo criminal.</t>
  </si>
  <si>
    <t>Se rebaja de varios artículos de la Sección de Inspecciones Oculares por tener suficiente en inventario. Artículo: 10841-Polvos magneticos color negro (superficie metalica), 10842-Polvos quimicos para toda superficie, 21992-Prueba presuntiva de droga (de campo).</t>
  </si>
  <si>
    <t>Se sacrifica el monto, por cuanto este  artículo ya se compró con el presupuesto del 2016, teniendo suficiente disponible para este año, por lo que no se va a utilizar el monto. Artículo: 10841-Polvos magneticos color negro (superficie metalica)</t>
  </si>
  <si>
    <t>Traslado de recursos para pago de otras necesidades. Artículo: 10997-Polvos magneticos color rojo, 10841-Polvos magneticos color negro (superficie metalica), 10842-Polvos quimicos para toda superficie.</t>
  </si>
  <si>
    <t>Se rebaja por tener suficientes artículos en el inventario. Artículo: 11114-Ninhydrina en base de acetona, 19559-Otros productos quimicos.</t>
  </si>
  <si>
    <t>Se rebaja por no requerirse para atender otras necesidades. Artículo: 18440-Piso ceramico</t>
  </si>
  <si>
    <t xml:space="preserve">Traslado de recursos para cubrir otras necesidades. Sobrante de la subpartida. </t>
  </si>
  <si>
    <t>Se rebaja para atender otras necesidades.  Artículo: 21795-Puller</t>
  </si>
  <si>
    <t>Se sacrifica el monto, por cuanto este  artículo ya se compró con el presupuesto del 2016, teniendo suficiente disponible para este año, por lo que no se va a utilizar el monto. Artículo: 13065-Brochin para levantamiento de huellas</t>
  </si>
  <si>
    <t>Se toma del artículo debido a que el bien cambió de subpartida, por lo que se toma el recurso para atender otra necesidad.  Artículo: 22350-Detector de circuitos,  13616-Dispositivo distraccion sonora, flash bang, entre otros.</t>
  </si>
  <si>
    <t>Se rebaja del articulo 13732 de hoja para bisturí de Pericias por tener suficiente inventario. Se rebaja del articulo 20292 de filtros hepa de Bioquímica por tener suficiente inventario.</t>
  </si>
  <si>
    <t>Se rebaja por no ser requerido para atender otras necesidades. Artículo: 14323-Cinta imp epson 8755 1170/1180 fx: 100/100+/105/185/286/286e</t>
  </si>
  <si>
    <t>Se rebaja del articulo 14786 de cinta adhesiva para levantar huellas de la Oficina Regional de Puriscal en virtud de que existe suficiente en inventario.</t>
  </si>
  <si>
    <t>Se rebaja del articulo 14871 de insertos para viales de Pericias en virtud de que representa un sobrante.</t>
  </si>
  <si>
    <t>Se rebaja del articulo 14786 de cinta adhesiva para levantar huellas de la Sub Delegación de Tres Ríos en virtud de que existe suficiente en inventario.</t>
  </si>
  <si>
    <t>Se rebaja del articulo 14786 de cinta adhesiva para levantar huellas de la Sub Delegación de Sarapiqui en virtud de que existe suficiente en inventario.</t>
  </si>
  <si>
    <t>Se rebaja del articulo 14786 de cinta adhesiva para levantar huellas de la Delegación de Liberia en virtud de que existe suficiente en inventario.</t>
  </si>
  <si>
    <t>Se rebaja del articulo 14786 de cinta adhesiva para levantar huellas de la Delegación de Puntarenas en virtud de que existe suficiente en inventario.</t>
  </si>
  <si>
    <t>Se rebaja del articulo 14786 de cinta adhesiva para levantar huellas de la Delegación de San Carlos en virtud de que existe suficiente en inventario.</t>
  </si>
  <si>
    <t>Se rebaja del articulo 14786 de cinta adhesiva para levantar huellas de la Sub Delegación de Nicoya en virtud de que existe suficiente en inventario.</t>
  </si>
  <si>
    <t>Se rebaja del articulo 14786 de cinta adhesiva para levantar huellas de la Delegación de Pococí en virtud de que existe suficiente en inventario.</t>
  </si>
  <si>
    <t>Este artículo no será requerido por la Oficina por lo que se toma para atender otras necesidades. Artículo: 14560-Algodon absorbente 460 grs., 14591-Esparadrapo,  14641-Gasa medica</t>
  </si>
  <si>
    <t>Artículo no será requerido por la Oficina, por lo que se toman los recursos para atender otra necesidad. Artículo: 15242-Mapa geografico, 14927-Papel carbon t:carta, para 13 copias (100p), 14931-Papel p/fotocop. carta bond blanco (500 un.).</t>
  </si>
  <si>
    <t>Se rebaja del articulo 15406 de botas tácticas de la Sección de Inspecciones Oculares en virtud de que no se requiere la compra.</t>
  </si>
  <si>
    <t xml:space="preserve">Se rebaja del articulo 15568 de traje desechable de la Seccion de Bioquímica en virtud de que existe suficiente en inventario. </t>
  </si>
  <si>
    <t>Se rebaja del articulo 15406 de botas tácticas de la Delegación de Liberia en virtud de que no se requiere la compra.</t>
  </si>
  <si>
    <t xml:space="preserve">Se rebaja del articulo 20195 de trajes tipo tyvek de la Delegacion de Limón en virtud de que existe suficiente en inventario. </t>
  </si>
  <si>
    <t xml:space="preserve">Se rebaja del articulo 15568 de traje desechable de la Subdelegacion de Nicoya en virtud de que existe suficiente en inventario. </t>
  </si>
  <si>
    <t>Se rebaja del articulo 20195 de trajes tyvek de Delegación de Pococí en virtud de que existe suficiente en inventario.</t>
  </si>
  <si>
    <t>Se rebaja del articulo 15406 de botas tácticas de la Sudelegación de Turrialba en virtud de que no se requiere la compra.</t>
  </si>
  <si>
    <t>Se rebaja del articulo 15406 de botas tácticas de la oficina de Comunicaciones en virtud de que no se requiere la compra.</t>
  </si>
  <si>
    <t>Se rebaja de la línea de chalecos antibalas de esta Administración en virtud de que ya se cubrieron todas las necesidades para este año, por lo que se presenta un sobrante.</t>
  </si>
  <si>
    <t>Se rebaja del articulo 16178 de consumibles de la Jefatura por tener suficiente en inventario.</t>
  </si>
  <si>
    <t>Se rebaja por no requerirse para atender otros gastos.</t>
  </si>
  <si>
    <t>Se rebaja del articulo 22118 de bolsa para cadáver de la Unidad de Transporte Forense en virtud de que se cuenta con inventario.</t>
  </si>
  <si>
    <t>Se deja de comprar planta eléctrica para Batán en virtud de que no se requiere para la oficina y se destina para atender otros proyectos.</t>
  </si>
  <si>
    <t>Se rebaja en virtud de que no se requiere la compra. Artículo: 22900-Sistema de control de acceso autonomo, 23408-Lector de tarjeta de control de acceso, 23689-Camara de seguridad tipo domo.</t>
  </si>
  <si>
    <t>Se dispone de sobrante en el articulo N. 23464, en virtud de que no se requieren las lámparas, por lo tanto se determina para atender otras necesidades.</t>
  </si>
  <si>
    <t>Se rebaja por corrección en clasificación de subpartida presupuestaria.  Artículo: 17691-Adiciones y mejoras a edificios</t>
  </si>
  <si>
    <t>Este año no se va a realizar la compra de canes, ya que la Embajada de Estados Unidos tiene en trámite la donación de varios de estos animales, por lo que se toma el recurso para atender otra necesidad de la Oficina. Artículo: 17766-Perro</t>
  </si>
  <si>
    <t>Se incrementa  en el Artículo: 04013-Servicio de gruas para suplir necesidades.</t>
  </si>
  <si>
    <t xml:space="preserve">Recursos para cubrir otros servicios  de gestión y apoyo de los cuales se espera formulación de contratos por servicios de fumigación, traducciones y revisiones técnicas vehiculares. </t>
  </si>
  <si>
    <t>Para aumentar el disponible de la sub partida para pago de viáticos de empleados del OIJ de San Carlos, Los Chiles, Upala y Fortuna.</t>
  </si>
  <si>
    <t>Se recomienda aumentar esta subpartida en virtud de que es necesario afrontar las extradiciones que lleva a cabo Interpol.  Artículo: 06495-Transporte p/exterior.</t>
  </si>
  <si>
    <t>Se requiere devolver recursos para reforzarmiento de portones de las celdas ya que dicha línea fue afectada por compromisos no devengados. Se aumenta para atender proyectos pendientes sin contenido, tales como, reparación de sanitario en celda de la Delegación de San Ramón, habilitación de bodega de evidencias y traslado de oficina del jefe de Sección de Homicidios, entre otros.</t>
  </si>
  <si>
    <t>Se requiere para cancelar facturas por pagos de reparación de vehículos del OIJ de Cartago. Artículo: 19549-Mantenimiento y reparacion de equipo de transporte</t>
  </si>
  <si>
    <t>Se requiere ajustar los recursos disponibles en la subpartida con el fin de atender las necesidades de la Unidad, tales como compra de desparacitantes de usos varios en los canes. Artículo: 19557-Otros, productos veterinarios</t>
  </si>
  <si>
    <t>Se requiere la compra de tintas para el equipo nuevo de impresión que está ingresando.  Artículo: 19558-Otros, tintas, pinturas y diluyentes</t>
  </si>
  <si>
    <t>Se aumenta el Artículo: 19562-Otros, materiales y productos metalicos, para atender la adecuación de oficina en local de alquiler por motivo de la intervención estructural del edificio principal de los Tribunales de Puntarenas</t>
  </si>
  <si>
    <t>Se aumenta Artículo: 17002-Memoria ram, ya que las computadoras de desarrollo se adquirieron con 32 GB de memoria RAM, la idea es poder duplicar dicha capacidad y así puedan ejecutar las nuevas versiones de las herramientas de desarrollo que están en el mercado en el 2017.</t>
  </si>
  <si>
    <t>Se aumenta Artículo: 23512-Disco duro para servidor, para respaldo de la información de fotografías en la Sección de Imagen y Sonido Forense</t>
  </si>
  <si>
    <t>Se aumenta Artículo: 22365-Araña plastica para banner, el cual se utilizará para sostener banner del OIJ, lo cual es un signo externo en las presentaciones que el OIJ tenga representación, por ejemplo stand para ferias o charlas con comunidades, etc.</t>
  </si>
  <si>
    <t>Se aumenta el Artículo: 23928-Vehiculo no tripulado (dron) ya que se requiere para las vigilancias aéreas de la Unidad de Vigilancia y Seguimiento.</t>
  </si>
  <si>
    <t>Se aumenta Artículo: 23879-Sist. proyecciones p/ presentaciones multimedia (video beam) con el fin de atender tanto a compañeros investigadores como a Fiscales, cuando vienen a realizar mesas de trabajo, de momento no existe una forma de ver la información si no es desde la pantalla de la computadora de cada analista, siendo está situación muy incomoda. Se aumenta Artículo: 19628-Microfono inalambrico de solapa (corona o diadema) para dotar a la botarga de Rock del equipo necesario para que el personaje tenga voz y pueda interactuar con la población y hacer más dinámicas las presentaciones que actualmente se realizan, pues de momento el traje no permite este tipo de interacción. Se aumenta Artículo: 21926-Kit dispositivo manos libres audifono discreto inalambrico, el cual se utilizará para las presentaciones del personaje Rock en comunidades y centros educativos, de forma que la persona que acompañe a quien use el traje le pueda dar instrucciones de hacia dónde dirigirse o qué ademanes hacer dependiendo de las actividades que se realicen y el espacio en el que se desarrollen.</t>
  </si>
  <si>
    <t>Se aumenta para atender compra de pantalla o pizarra interactiva</t>
  </si>
  <si>
    <t>Se requiere la compra de sillas para mesa de trabajo y mesa de trabajo, lo cual es parte del proceso de acreditación.</t>
  </si>
  <si>
    <t>Se requiere Artículo: 16804-Banco tipo cajero para atender necesidad del Área de Reseña y Lofoscopía, para las labores diarias de dicha oficina.</t>
  </si>
  <si>
    <t>Se aumenta Artículo: 16737-Silla ergonomica especial para operador, el 100% del personal de oficina trabaja en labores de computación las 8 horas del día.  La idea es poder contar con sillas que se adapten a esta necesidad.  Inclusive hay una alta tasa de sillas que van perdiendo capacidades de movilidad</t>
  </si>
  <si>
    <t>Esta linea fue utilizada para compromisos no devengados, por lo tanto se procede a la devolución de los recursos que se habían rebajado. Artículo: 16743-Muebles modulares</t>
  </si>
  <si>
    <t>Para compra de aire acondicionado para tres oficinas del OIJ, debido a que originalmente se  formuló en una subpartida incorrecta.</t>
  </si>
  <si>
    <t>Se aumenta Artículo: 21626-Analizador de celulares para extraer la información de los dispositivos móviles (teléfonos celulares, teléfonos inteligentes, asistentes personales, tablet pc, etc) que son decomisados en todo el país, producto de las investigaciones que realiza la policía judicial en conjunto con el Ministerio Publico</t>
  </si>
  <si>
    <t>Se aumenta Artículo: 24200-Monitor led de 23", los monitores son indispensables para el buen funcionamiento de los analistas tener dos monitores, debido a que actualmente tienen que estar analizando información proveniente de varias bases de datos y para ellos tienen que dividir la pantallas, siendo esto bastante inconveniente y poco adecuado, ya que pueden perder información valiosa. Se requiere Artículo: 20527-Lector de huella dactilar ya que corresponde a equipo para labores propias de la oficina</t>
  </si>
  <si>
    <t>Se aumenta Artículo: 17058-Servidor para red de computo, se requiere ampliar capacidad ya que para este año hay varios proyectos de desarrollo de sistemas que están demandando capacidad de almacenamiento. Se requiere para la compra de computadoras para el sitio del suceso de la Sección de Inspecciones Oculares, además de la compra de Sistema de Almacenamiento en red  tipo SAN alto Nivel,al conecta una serie de discos duros a una controladora que suma sus capacidades formando un espacio de almacenamiento global, conectandose a un servidor encargado de gestionar los datos que se almacenan en un espacio en común, permite conexión a red local, reduce el riesgo de pérdida de datos por incendio o desastres naturales. Se requiere Artículo: 21638-Escaner de huellas dactilares y palmas para reponer el existente debido a que ya cumplió su vida útil. Se requiere el Artículo: 17061-Ups para microcomputadora para protección de computadoras. Se aumenta para atender compra Microcomputadora para desarrollo de Sistemas.  Se aumenta para atender la compra de computadoras según oficios 1138-DE-2017 y 736-DTI-2017, entre otros.</t>
  </si>
  <si>
    <t>Se requiere Artículo: 19683-Equipo multifuncional para labores propias de la Sección de Cárceles del II Circuito. Se requiere Artículo: 21638-Escaner de huellas dactilares y palmasreponer el existente debido a que ya cumplió su vida útil.</t>
  </si>
  <si>
    <t>Se aumenta para ajustar la compra del microscopio de comparación la cual ya está en trámite. Se aumenta Artículo: 17282-Centrifuga para la realización de análisis clínicos solicitados para las victimas de delitos sexuales. Se aumenta Artículo: 17325-Microscopio, para ser utilizado en el edificio de toma muestras para las victimas de delitos sexuales. Se aumenta  Artículo: 23190-Dilutor hamilton microlab, para sustitución de equipo destinado a la realización de alcoholemias. Se aumenta Artículo: 17176-Sistema evaporacion rapido para muestras, ya que se requiere para el secado rápido de muestras en las pericias. Se requiere Artículo: 21453-Minicentrifuga para ser utilizado en ciertos procesos de las victimas de análisis sexuales.</t>
  </si>
  <si>
    <t xml:space="preserve">Se aumenta para ajustar la compra del microscopio de comparación la cual ya está en trámite. Artículo: 17244-Microscopio de comparacion. Se requiere Artículo: 22200-Equipo para analisis de huellas, para muestreo de huellas y fotografías. </t>
  </si>
  <si>
    <t>Compra de Artículo: 17471-Horno de microondas, los microondas actuales tienen más de 6 años de comprados, ya varios han fallado. Los otros microondas restantes, ya no tienen la potencia inicial y los tiempos de calentamiento se deben ampliar, por lo que se congestiona la fila del personal en turno para calentar sus alimentos. Se aumenta Artículo: 17650-Fusil de asalto m-16, para apoyar el proyecto regional de la Dirección General del OIJ, a fin de que las sedes regionales de mayor incidencia criminal del país tengan al menos dos AR-15 como capacidad de respuesta de fuego.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</si>
</sst>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7" formatCode="[$-10409]m/d/yyyy\ h:mm:ss\ AM/PM"/>
  </numFmts>
  <fonts count="9">
    <font>
      <sz val="11"/>
      <color rgb="FF000000"/>
      <name val="Calibri"/>
      <family val="2"/>
      <scheme val="minor"/>
    </font>
    <font>
      <sz val="11"/>
      <name val="Calibri"/>
    </font>
    <font>
      <b/>
      <sz val="10"/>
      <color rgb="FF000000"/>
      <name val="Tahoma"/>
    </font>
    <font>
      <b/>
      <sz val="8"/>
      <color rgb="FF000000"/>
      <name val="Tahoma"/>
    </font>
    <font>
      <b/>
      <sz val="8"/>
      <color rgb="FF000000"/>
      <name val="Arial"/>
    </font>
    <font>
      <sz val="11"/>
      <color rgb="FF000000"/>
      <name val="Calibri"/>
      <family val="2"/>
      <scheme val="minor"/>
    </font>
    <font>
      <b/>
      <sz val="11"/>
      <color rgb="FF000000"/>
      <name val="Arial"/>
      <family val="2"/>
    </font>
    <font>
      <sz val="11"/>
      <name val="Calibri"/>
      <family val="2"/>
    </font>
    <font>
      <b/>
      <sz val="8"/>
      <color rgb="FF000000"/>
      <name val="Arial"/>
      <family val="2"/>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164" fontId="5" fillId="0" borderId="0" applyFont="0" applyFill="0" applyBorder="0" applyAlignment="0" applyProtection="0"/>
  </cellStyleXfs>
  <cellXfs count="63">
    <xf numFmtId="0" fontId="1" fillId="0" borderId="0" xfId="0" applyFont="1" applyFill="1" applyBorder="1"/>
    <xf numFmtId="0" fontId="1" fillId="0" borderId="1" xfId="0" applyNumberFormat="1" applyFont="1" applyFill="1" applyBorder="1" applyAlignment="1">
      <alignment vertical="top" wrapText="1"/>
    </xf>
    <xf numFmtId="0" fontId="4" fillId="2" borderId="0" xfId="0" applyNumberFormat="1" applyFont="1" applyFill="1" applyBorder="1" applyAlignment="1">
      <alignment horizontal="center" vertical="top" wrapText="1" readingOrder="1"/>
    </xf>
    <xf numFmtId="0" fontId="4" fillId="3" borderId="0" xfId="0" applyNumberFormat="1" applyFont="1" applyFill="1" applyBorder="1" applyAlignment="1">
      <alignment horizontal="center" vertical="top" wrapText="1" readingOrder="1"/>
    </xf>
    <xf numFmtId="0" fontId="4" fillId="4" borderId="0" xfId="0" applyNumberFormat="1" applyFont="1" applyFill="1" applyBorder="1" applyAlignment="1">
      <alignment horizontal="center" vertical="top" wrapText="1" readingOrder="1"/>
    </xf>
    <xf numFmtId="0" fontId="4" fillId="5" borderId="0" xfId="0" applyNumberFormat="1" applyFont="1" applyFill="1" applyBorder="1" applyAlignment="1">
      <alignment horizontal="center" vertical="top" wrapText="1" readingOrder="1"/>
    </xf>
    <xf numFmtId="0" fontId="4" fillId="6" borderId="0" xfId="0" applyNumberFormat="1" applyFont="1" applyFill="1" applyBorder="1" applyAlignment="1">
      <alignment horizontal="center" vertical="top" wrapText="1" readingOrder="1"/>
    </xf>
    <xf numFmtId="0" fontId="4" fillId="0" borderId="0" xfId="0" applyNumberFormat="1" applyFont="1" applyFill="1" applyBorder="1" applyAlignment="1">
      <alignment horizontal="center" vertical="top" wrapText="1" readingOrder="1"/>
    </xf>
    <xf numFmtId="164" fontId="4" fillId="2" borderId="0" xfId="1" applyFont="1" applyFill="1" applyBorder="1" applyAlignment="1">
      <alignment horizontal="right" vertical="top" wrapText="1" readingOrder="1"/>
    </xf>
    <xf numFmtId="164" fontId="4" fillId="3" borderId="0" xfId="1" applyFont="1" applyFill="1" applyBorder="1" applyAlignment="1">
      <alignment vertical="top" wrapText="1" readingOrder="1"/>
    </xf>
    <xf numFmtId="164" fontId="4" fillId="4" borderId="0" xfId="1" applyFont="1" applyFill="1" applyBorder="1" applyAlignment="1">
      <alignment vertical="top" wrapText="1" readingOrder="1"/>
    </xf>
    <xf numFmtId="164" fontId="4" fillId="5" borderId="0" xfId="1" applyFont="1" applyFill="1" applyBorder="1" applyAlignment="1">
      <alignment vertical="top" wrapText="1" readingOrder="1"/>
    </xf>
    <xf numFmtId="164" fontId="4" fillId="6" borderId="0" xfId="1" applyFont="1" applyFill="1" applyBorder="1" applyAlignment="1">
      <alignment vertical="top" wrapText="1" readingOrder="1"/>
    </xf>
    <xf numFmtId="164" fontId="4" fillId="0" borderId="0" xfId="1" applyFont="1" applyFill="1" applyBorder="1" applyAlignment="1">
      <alignment vertical="top" wrapText="1" readingOrder="1"/>
    </xf>
    <xf numFmtId="164" fontId="1" fillId="0" borderId="1" xfId="1" applyFont="1" applyFill="1" applyBorder="1" applyAlignment="1">
      <alignment vertical="top" wrapText="1"/>
    </xf>
    <xf numFmtId="0" fontId="1" fillId="0" borderId="1" xfId="0" applyNumberFormat="1" applyFont="1" applyFill="1" applyBorder="1" applyAlignment="1">
      <alignment horizontal="justify" vertical="top" wrapText="1"/>
    </xf>
    <xf numFmtId="0" fontId="1" fillId="0" borderId="0" xfId="0" applyFont="1" applyFill="1" applyBorder="1" applyAlignment="1">
      <alignment vertical="top"/>
    </xf>
    <xf numFmtId="164" fontId="1" fillId="0" borderId="0" xfId="1" applyFont="1" applyFill="1" applyBorder="1" applyAlignment="1">
      <alignment vertical="top"/>
    </xf>
    <xf numFmtId="0" fontId="1" fillId="7" borderId="0" xfId="0" applyFont="1" applyFill="1" applyBorder="1" applyAlignment="1">
      <alignment vertical="top"/>
    </xf>
    <xf numFmtId="164" fontId="1" fillId="7" borderId="0" xfId="1" applyFont="1" applyFill="1" applyBorder="1" applyAlignment="1">
      <alignment vertical="top"/>
    </xf>
    <xf numFmtId="0" fontId="1" fillId="0" borderId="0" xfId="0" applyFont="1" applyFill="1" applyBorder="1" applyAlignment="1">
      <alignment horizontal="justify" vertical="top" wrapText="1"/>
    </xf>
    <xf numFmtId="0" fontId="1" fillId="0" borderId="0" xfId="0" applyFont="1" applyFill="1" applyBorder="1" applyAlignment="1">
      <alignment vertical="top" wrapText="1"/>
    </xf>
    <xf numFmtId="0" fontId="1" fillId="7" borderId="0" xfId="0" applyFont="1" applyFill="1" applyBorder="1" applyAlignment="1">
      <alignment vertical="top" wrapText="1"/>
    </xf>
    <xf numFmtId="0" fontId="1" fillId="7" borderId="0" xfId="0" applyFont="1" applyFill="1" applyBorder="1" applyAlignment="1">
      <alignment horizontal="justify" vertical="top" wrapText="1"/>
    </xf>
    <xf numFmtId="0" fontId="3" fillId="0" borderId="0" xfId="0" applyNumberFormat="1" applyFont="1" applyFill="1" applyBorder="1" applyAlignment="1">
      <alignment horizontal="left" vertical="top" wrapText="1" readingOrder="1"/>
    </xf>
    <xf numFmtId="0" fontId="1" fillId="0" borderId="0" xfId="0" applyFont="1" applyFill="1" applyBorder="1" applyAlignment="1">
      <alignment vertical="top"/>
    </xf>
    <xf numFmtId="167" fontId="3" fillId="0" borderId="0" xfId="0" applyNumberFormat="1" applyFont="1" applyFill="1" applyBorder="1" applyAlignment="1">
      <alignment horizontal="left" vertical="top" wrapText="1" readingOrder="1"/>
    </xf>
    <xf numFmtId="0" fontId="1" fillId="0" borderId="0" xfId="0" applyFont="1" applyFill="1" applyBorder="1" applyAlignment="1">
      <alignment horizontal="justify" vertical="top" wrapText="1"/>
    </xf>
    <xf numFmtId="0" fontId="2" fillId="0" borderId="0" xfId="0" applyNumberFormat="1" applyFont="1" applyFill="1" applyBorder="1" applyAlignment="1">
      <alignment horizontal="center" vertical="top" wrapText="1" readingOrder="1"/>
    </xf>
    <xf numFmtId="0" fontId="4" fillId="5" borderId="0" xfId="0" applyNumberFormat="1" applyFont="1" applyFill="1" applyBorder="1" applyAlignment="1">
      <alignment vertical="top" wrapText="1" readingOrder="1"/>
    </xf>
    <xf numFmtId="0" fontId="4" fillId="5" borderId="0" xfId="0" applyNumberFormat="1" applyFont="1" applyFill="1" applyBorder="1" applyAlignment="1">
      <alignment vertical="top" wrapText="1"/>
    </xf>
    <xf numFmtId="0" fontId="1" fillId="0" borderId="0" xfId="0" applyFont="1" applyFill="1" applyBorder="1" applyAlignment="1">
      <alignment vertical="top" wrapText="1"/>
    </xf>
    <xf numFmtId="0" fontId="4" fillId="5" borderId="0" xfId="0" applyNumberFormat="1" applyFont="1" applyFill="1" applyBorder="1" applyAlignment="1">
      <alignment horizontal="justify" vertical="top" wrapText="1"/>
    </xf>
    <xf numFmtId="164" fontId="4" fillId="5" borderId="0" xfId="1" applyFont="1" applyFill="1" applyBorder="1" applyAlignment="1">
      <alignment vertical="top" wrapText="1" readingOrder="1"/>
    </xf>
    <xf numFmtId="164" fontId="1" fillId="0" borderId="0" xfId="1" applyFont="1" applyFill="1" applyBorder="1" applyAlignment="1">
      <alignment vertical="top"/>
    </xf>
    <xf numFmtId="0" fontId="4" fillId="6" borderId="0" xfId="0" applyNumberFormat="1" applyFont="1" applyFill="1" applyBorder="1" applyAlignment="1">
      <alignment vertical="top" wrapText="1" readingOrder="1"/>
    </xf>
    <xf numFmtId="0" fontId="4" fillId="6" borderId="0" xfId="0" applyNumberFormat="1" applyFont="1" applyFill="1" applyBorder="1" applyAlignment="1">
      <alignment vertical="top" wrapText="1"/>
    </xf>
    <xf numFmtId="0" fontId="4" fillId="6" borderId="0" xfId="0" applyNumberFormat="1" applyFont="1" applyFill="1" applyBorder="1" applyAlignment="1">
      <alignment horizontal="justify" vertical="top" wrapText="1"/>
    </xf>
    <xf numFmtId="164" fontId="4" fillId="6" borderId="0" xfId="1" applyFont="1" applyFill="1" applyBorder="1" applyAlignment="1">
      <alignment vertical="top" wrapText="1" readingOrder="1"/>
    </xf>
    <xf numFmtId="0" fontId="4" fillId="3" borderId="0" xfId="0" applyNumberFormat="1" applyFont="1" applyFill="1" applyBorder="1" applyAlignment="1">
      <alignment vertical="top" wrapText="1" readingOrder="1"/>
    </xf>
    <xf numFmtId="0" fontId="4" fillId="3" borderId="0" xfId="0" applyNumberFormat="1" applyFont="1" applyFill="1" applyBorder="1" applyAlignment="1">
      <alignment vertical="top" wrapText="1"/>
    </xf>
    <xf numFmtId="0" fontId="4" fillId="3" borderId="0" xfId="0" applyNumberFormat="1" applyFont="1" applyFill="1" applyBorder="1" applyAlignment="1">
      <alignment horizontal="justify" vertical="top" wrapText="1"/>
    </xf>
    <xf numFmtId="164" fontId="4" fillId="3" borderId="0" xfId="1" applyFont="1" applyFill="1" applyBorder="1" applyAlignment="1">
      <alignment vertical="top" wrapText="1" readingOrder="1"/>
    </xf>
    <xf numFmtId="0" fontId="4" fillId="4" borderId="0" xfId="0" applyNumberFormat="1" applyFont="1" applyFill="1" applyBorder="1" applyAlignment="1">
      <alignment vertical="top" wrapText="1" readingOrder="1"/>
    </xf>
    <xf numFmtId="0" fontId="4" fillId="4" borderId="0" xfId="0" applyNumberFormat="1" applyFont="1" applyFill="1" applyBorder="1" applyAlignment="1">
      <alignment vertical="top" wrapText="1"/>
    </xf>
    <xf numFmtId="0" fontId="4" fillId="4" borderId="0" xfId="0" applyNumberFormat="1" applyFont="1" applyFill="1" applyBorder="1" applyAlignment="1">
      <alignment horizontal="justify" vertical="top" wrapText="1"/>
    </xf>
    <xf numFmtId="164" fontId="4" fillId="4" borderId="0" xfId="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4" fillId="2" borderId="0" xfId="0" applyNumberFormat="1" applyFont="1" applyFill="1" applyBorder="1" applyAlignment="1">
      <alignment horizontal="left" vertical="top" wrapText="1" readingOrder="1"/>
    </xf>
    <xf numFmtId="0" fontId="4" fillId="2" borderId="0" xfId="0" applyNumberFormat="1" applyFont="1" applyFill="1" applyBorder="1" applyAlignment="1">
      <alignment horizontal="left" vertical="top" wrapText="1"/>
    </xf>
    <xf numFmtId="0" fontId="4" fillId="2" borderId="0" xfId="0" applyNumberFormat="1" applyFont="1" applyFill="1" applyBorder="1" applyAlignment="1">
      <alignment horizontal="justify" vertical="top" wrapText="1"/>
    </xf>
    <xf numFmtId="164" fontId="4" fillId="2" borderId="0" xfId="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xf>
    <xf numFmtId="0" fontId="4" fillId="0" borderId="0" xfId="0" applyNumberFormat="1" applyFont="1" applyFill="1" applyBorder="1" applyAlignment="1">
      <alignment horizontal="justify" vertical="top" wrapText="1"/>
    </xf>
    <xf numFmtId="164" fontId="4" fillId="0" borderId="0" xfId="1" applyFont="1" applyFill="1" applyBorder="1" applyAlignment="1">
      <alignment vertical="top" wrapText="1" readingOrder="1"/>
    </xf>
    <xf numFmtId="0" fontId="8" fillId="0" borderId="0" xfId="0" applyNumberFormat="1" applyFont="1" applyFill="1" applyBorder="1" applyAlignment="1">
      <alignment horizontal="justify" vertical="top" wrapText="1"/>
    </xf>
    <xf numFmtId="0" fontId="3" fillId="7" borderId="0" xfId="0" applyNumberFormat="1" applyFont="1" applyFill="1" applyBorder="1" applyAlignment="1">
      <alignment horizontal="left" vertical="top" wrapText="1" readingOrder="1"/>
    </xf>
    <xf numFmtId="0" fontId="1" fillId="7" borderId="0" xfId="0" applyFont="1" applyFill="1" applyBorder="1" applyAlignment="1">
      <alignment vertical="top"/>
    </xf>
    <xf numFmtId="0" fontId="6" fillId="0" borderId="0" xfId="0" applyNumberFormat="1" applyFont="1" applyFill="1" applyBorder="1" applyAlignment="1">
      <alignment horizontal="justify" vertical="top" wrapText="1"/>
    </xf>
    <xf numFmtId="0" fontId="7" fillId="0" borderId="0" xfId="0" applyFont="1" applyFill="1" applyBorder="1" applyAlignment="1">
      <alignment horizontal="justify" vertical="top" wrapText="1"/>
    </xf>
    <xf numFmtId="164" fontId="6" fillId="0" borderId="0" xfId="1" applyFont="1" applyFill="1" applyBorder="1" applyAlignment="1">
      <alignment vertical="top" wrapText="1" readingOrder="1"/>
    </xf>
    <xf numFmtId="164" fontId="7" fillId="0" borderId="0" xfId="1" applyFont="1" applyFill="1" applyBorder="1" applyAlignment="1">
      <alignment vertical="top"/>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85"/>
  <sheetViews>
    <sheetView showGridLines="0" tabSelected="1" workbookViewId="0">
      <selection activeCell="P11" sqref="P11"/>
    </sheetView>
  </sheetViews>
  <sheetFormatPr baseColWidth="10" defaultRowHeight="14.4"/>
  <cols>
    <col min="1" max="2" width="1.33203125" style="16" customWidth="1"/>
    <col min="3" max="3" width="8.109375" style="16" customWidth="1"/>
    <col min="4" max="4" width="1.33203125" style="16" customWidth="1"/>
    <col min="5" max="5" width="0" style="16" hidden="1" customWidth="1"/>
    <col min="6" max="6" width="5.44140625" style="16" customWidth="1"/>
    <col min="7" max="7" width="2.6640625" style="16" customWidth="1"/>
    <col min="8" max="9" width="4" style="16" customWidth="1"/>
    <col min="10" max="10" width="2.6640625" style="16" customWidth="1"/>
    <col min="11" max="11" width="6.77734375" style="16" customWidth="1"/>
    <col min="12" max="12" width="5.21875" style="16" customWidth="1"/>
    <col min="13" max="13" width="5.5546875" style="16" customWidth="1"/>
    <col min="14" max="14" width="6.77734375" style="16" customWidth="1"/>
    <col min="15" max="15" width="20.21875" style="21" customWidth="1"/>
    <col min="16" max="16" width="9.77734375" style="21" customWidth="1"/>
    <col min="17" max="17" width="5.44140625" style="20" customWidth="1"/>
    <col min="18" max="18" width="12.109375" style="20" customWidth="1"/>
    <col min="19" max="19" width="11.5546875" style="20" customWidth="1"/>
    <col min="20" max="20" width="5.44140625" style="20" customWidth="1"/>
    <col min="21" max="21" width="11.5546875" style="20" customWidth="1"/>
    <col min="22" max="22" width="4" style="20" customWidth="1"/>
    <col min="23" max="23" width="4.21875" style="20" customWidth="1"/>
    <col min="24" max="24" width="9.33203125" style="17" customWidth="1"/>
    <col min="25" max="25" width="5.44140625" style="17" customWidth="1"/>
    <col min="26" max="26" width="4.21875" style="17" customWidth="1"/>
    <col min="27" max="27" width="20.21875" style="17" customWidth="1"/>
    <col min="28" max="28" width="0" style="16" hidden="1" customWidth="1"/>
    <col min="29" max="29" width="12" style="16" customWidth="1"/>
    <col min="30" max="16384" width="11.5546875" style="16"/>
  </cols>
  <sheetData>
    <row r="1" spans="2:25" ht="0.6" customHeight="1">
      <c r="B1" s="25"/>
      <c r="C1" s="25"/>
    </row>
    <row r="2" spans="2:25" ht="14.1" customHeight="1">
      <c r="B2" s="25"/>
      <c r="C2" s="25"/>
      <c r="G2" s="28" t="s">
        <v>0</v>
      </c>
      <c r="H2" s="25"/>
      <c r="I2" s="25"/>
      <c r="J2" s="25"/>
      <c r="K2" s="25"/>
      <c r="L2" s="25"/>
      <c r="M2" s="25"/>
      <c r="N2" s="25"/>
      <c r="O2" s="25"/>
      <c r="P2" s="25"/>
      <c r="Q2" s="25"/>
      <c r="R2" s="25"/>
      <c r="S2" s="25"/>
      <c r="T2" s="25"/>
      <c r="U2" s="25"/>
      <c r="V2" s="25"/>
    </row>
    <row r="3" spans="2:25" ht="7.05" customHeight="1"/>
    <row r="4" spans="2:25" ht="7.05" customHeight="1"/>
    <row r="5" spans="2:25" ht="14.1" customHeight="1">
      <c r="C5" s="24" t="s">
        <v>1</v>
      </c>
      <c r="D5" s="25"/>
      <c r="E5" s="25"/>
      <c r="F5" s="25"/>
      <c r="G5" s="25"/>
      <c r="H5" s="25"/>
      <c r="I5" s="25"/>
      <c r="K5" s="24">
        <v>2017</v>
      </c>
      <c r="L5" s="25"/>
      <c r="M5" s="25"/>
      <c r="N5" s="25"/>
      <c r="O5" s="25"/>
    </row>
    <row r="6" spans="2:25" ht="0" hidden="1" customHeight="1"/>
    <row r="7" spans="2:25" ht="14.1" customHeight="1">
      <c r="C7" s="24" t="s">
        <v>2</v>
      </c>
      <c r="D7" s="25"/>
      <c r="E7" s="25"/>
      <c r="F7" s="25"/>
      <c r="G7" s="25"/>
      <c r="H7" s="25"/>
      <c r="I7" s="25"/>
      <c r="K7" s="24" t="s">
        <v>3</v>
      </c>
      <c r="L7" s="25"/>
      <c r="M7" s="25"/>
      <c r="N7" s="25"/>
      <c r="O7" s="25"/>
    </row>
    <row r="8" spans="2:25" ht="14.1" customHeight="1">
      <c r="C8" s="24" t="s">
        <v>4</v>
      </c>
      <c r="D8" s="25"/>
      <c r="E8" s="25"/>
      <c r="F8" s="25"/>
      <c r="G8" s="25"/>
      <c r="H8" s="25"/>
      <c r="I8" s="25"/>
      <c r="K8" s="24" t="s">
        <v>5</v>
      </c>
      <c r="L8" s="25"/>
      <c r="M8" s="25"/>
      <c r="N8" s="25"/>
      <c r="O8" s="25"/>
    </row>
    <row r="9" spans="2:25" ht="0" hidden="1" customHeight="1"/>
    <row r="10" spans="2:25" ht="14.1" customHeight="1">
      <c r="C10" s="24" t="s">
        <v>6</v>
      </c>
      <c r="D10" s="25"/>
      <c r="E10" s="25"/>
      <c r="F10" s="25"/>
      <c r="G10" s="25"/>
      <c r="H10" s="25"/>
      <c r="I10" s="25"/>
      <c r="K10" s="26">
        <v>42825</v>
      </c>
      <c r="L10" s="25"/>
      <c r="M10" s="25"/>
      <c r="N10" s="25"/>
      <c r="O10" s="25"/>
    </row>
    <row r="11" spans="2:25" ht="14.1" customHeight="1">
      <c r="C11" s="24" t="s">
        <v>7</v>
      </c>
      <c r="D11" s="25"/>
      <c r="E11" s="25"/>
      <c r="F11" s="25"/>
      <c r="G11" s="25"/>
      <c r="K11" s="24"/>
      <c r="L11" s="25"/>
      <c r="M11" s="25"/>
      <c r="N11" s="25"/>
      <c r="O11" s="25"/>
    </row>
    <row r="12" spans="2:25" ht="0" hidden="1" customHeight="1"/>
    <row r="13" spans="2:25" ht="14.1" customHeight="1">
      <c r="C13" s="24" t="s">
        <v>8</v>
      </c>
      <c r="D13" s="25"/>
      <c r="E13" s="25"/>
      <c r="F13" s="25"/>
      <c r="G13" s="25"/>
      <c r="K13" s="24" t="s">
        <v>9</v>
      </c>
      <c r="L13" s="25"/>
      <c r="M13" s="25"/>
      <c r="N13" s="25"/>
      <c r="O13" s="25"/>
    </row>
    <row r="14" spans="2:25">
      <c r="C14" s="24" t="s">
        <v>10</v>
      </c>
      <c r="D14" s="25"/>
      <c r="E14" s="25"/>
      <c r="F14" s="25"/>
      <c r="G14" s="25"/>
      <c r="I14" s="47" t="s">
        <v>11</v>
      </c>
      <c r="J14" s="25"/>
      <c r="K14" s="25"/>
      <c r="L14" s="25"/>
      <c r="M14" s="25"/>
      <c r="N14" s="25"/>
      <c r="O14" s="25"/>
      <c r="P14" s="25"/>
      <c r="Q14" s="25"/>
      <c r="R14" s="25"/>
      <c r="S14" s="25"/>
      <c r="T14" s="25"/>
      <c r="U14" s="25"/>
      <c r="V14" s="25"/>
      <c r="W14" s="25"/>
      <c r="X14" s="25"/>
      <c r="Y14" s="25"/>
    </row>
    <row r="15" spans="2:25">
      <c r="I15" s="25"/>
      <c r="J15" s="25"/>
      <c r="K15" s="25"/>
      <c r="L15" s="25"/>
      <c r="M15" s="25"/>
      <c r="N15" s="25"/>
      <c r="O15" s="25"/>
      <c r="P15" s="25"/>
      <c r="Q15" s="25"/>
      <c r="R15" s="25"/>
      <c r="S15" s="25"/>
      <c r="T15" s="25"/>
      <c r="U15" s="25"/>
      <c r="V15" s="25"/>
      <c r="W15" s="25"/>
      <c r="X15" s="25"/>
      <c r="Y15" s="25"/>
    </row>
    <row r="16" spans="2:25" ht="7.2" customHeight="1"/>
    <row r="17" spans="3:27" ht="7.05" customHeight="1">
      <c r="C17" s="1"/>
      <c r="D17" s="1"/>
      <c r="E17" s="1"/>
      <c r="F17" s="1"/>
      <c r="G17" s="1"/>
      <c r="H17" s="1"/>
      <c r="I17" s="1"/>
      <c r="J17" s="1"/>
      <c r="K17" s="1"/>
      <c r="L17" s="1"/>
      <c r="M17" s="1"/>
      <c r="N17" s="1"/>
      <c r="O17" s="1"/>
      <c r="P17" s="1"/>
      <c r="Q17" s="15"/>
      <c r="R17" s="15"/>
      <c r="S17" s="15"/>
      <c r="T17" s="15"/>
      <c r="U17" s="15"/>
      <c r="V17" s="15"/>
      <c r="W17" s="15"/>
      <c r="X17" s="14"/>
    </row>
    <row r="18" spans="3:27" ht="14.1" customHeight="1">
      <c r="C18" s="24" t="s">
        <v>12</v>
      </c>
      <c r="D18" s="25"/>
    </row>
    <row r="19" spans="3:27" ht="0" hidden="1" customHeight="1"/>
    <row r="20" spans="3:27" ht="30.6">
      <c r="C20" s="48" t="s">
        <v>13</v>
      </c>
      <c r="D20" s="25"/>
      <c r="E20" s="25"/>
      <c r="F20" s="25"/>
      <c r="G20" s="25"/>
      <c r="H20" s="25"/>
      <c r="I20" s="25"/>
      <c r="J20" s="25"/>
      <c r="K20" s="25"/>
      <c r="L20" s="2" t="s">
        <v>14</v>
      </c>
      <c r="M20" s="2" t="s">
        <v>15</v>
      </c>
      <c r="N20" s="2" t="s">
        <v>16</v>
      </c>
      <c r="O20" s="49" t="s">
        <v>17</v>
      </c>
      <c r="P20" s="31"/>
      <c r="Q20" s="50" t="s">
        <v>18</v>
      </c>
      <c r="R20" s="27"/>
      <c r="S20" s="27"/>
      <c r="T20" s="27"/>
      <c r="U20" s="27"/>
      <c r="V20" s="27"/>
      <c r="W20" s="27"/>
      <c r="X20" s="51" t="s">
        <v>19</v>
      </c>
      <c r="Y20" s="34"/>
      <c r="Z20" s="34"/>
      <c r="AA20" s="8" t="s">
        <v>20</v>
      </c>
    </row>
    <row r="21" spans="3:27" ht="29.4" customHeight="1">
      <c r="C21" s="39" t="s">
        <v>120</v>
      </c>
      <c r="D21" s="25"/>
      <c r="E21" s="25"/>
      <c r="F21" s="25"/>
      <c r="G21" s="25"/>
      <c r="H21" s="25"/>
      <c r="I21" s="25"/>
      <c r="J21" s="25"/>
      <c r="K21" s="25"/>
      <c r="L21" s="3" t="s">
        <v>11</v>
      </c>
      <c r="M21" s="3" t="s">
        <v>11</v>
      </c>
      <c r="N21" s="3" t="s">
        <v>11</v>
      </c>
      <c r="O21" s="40" t="s">
        <v>11</v>
      </c>
      <c r="P21" s="31"/>
      <c r="Q21" s="41" t="s">
        <v>11</v>
      </c>
      <c r="R21" s="27"/>
      <c r="S21" s="27"/>
      <c r="T21" s="27"/>
      <c r="U21" s="27"/>
      <c r="V21" s="27"/>
      <c r="W21" s="27"/>
      <c r="X21" s="42">
        <f>SUM(AA22,AA41,AA66,AA149,AA170)</f>
        <v>2160914008</v>
      </c>
      <c r="Y21" s="34"/>
      <c r="Z21" s="34"/>
      <c r="AA21" s="9" t="s">
        <v>11</v>
      </c>
    </row>
    <row r="22" spans="3:27">
      <c r="C22" s="43" t="s">
        <v>21</v>
      </c>
      <c r="D22" s="25"/>
      <c r="E22" s="25"/>
      <c r="F22" s="25"/>
      <c r="G22" s="25"/>
      <c r="H22" s="25"/>
      <c r="I22" s="25"/>
      <c r="J22" s="25"/>
      <c r="K22" s="25"/>
      <c r="L22" s="4" t="s">
        <v>11</v>
      </c>
      <c r="M22" s="4" t="s">
        <v>11</v>
      </c>
      <c r="N22" s="4" t="s">
        <v>11</v>
      </c>
      <c r="O22" s="44" t="s">
        <v>22</v>
      </c>
      <c r="P22" s="31"/>
      <c r="Q22" s="45" t="s">
        <v>11</v>
      </c>
      <c r="R22" s="27"/>
      <c r="S22" s="27"/>
      <c r="T22" s="27"/>
      <c r="U22" s="27"/>
      <c r="V22" s="27"/>
      <c r="W22" s="27"/>
      <c r="X22" s="46" t="s">
        <v>11</v>
      </c>
      <c r="Y22" s="34"/>
      <c r="Z22" s="34"/>
      <c r="AA22" s="10">
        <f>SUM(AA23,AA26,AA29,AA32,AA35,AA38)</f>
        <v>1509000000</v>
      </c>
    </row>
    <row r="23" spans="3:27">
      <c r="C23" s="29" t="s">
        <v>25</v>
      </c>
      <c r="D23" s="25"/>
      <c r="E23" s="25"/>
      <c r="F23" s="25"/>
      <c r="G23" s="25"/>
      <c r="H23" s="25"/>
      <c r="I23" s="25"/>
      <c r="J23" s="25"/>
      <c r="K23" s="25"/>
      <c r="L23" s="5">
        <v>1111</v>
      </c>
      <c r="M23" s="5">
        <v>1320</v>
      </c>
      <c r="N23" s="5"/>
      <c r="O23" s="30" t="s">
        <v>26</v>
      </c>
      <c r="P23" s="31"/>
      <c r="Q23" s="32" t="s">
        <v>11</v>
      </c>
      <c r="R23" s="27"/>
      <c r="S23" s="27"/>
      <c r="T23" s="27"/>
      <c r="U23" s="27"/>
      <c r="V23" s="27"/>
      <c r="W23" s="27"/>
      <c r="X23" s="33" t="s">
        <v>11</v>
      </c>
      <c r="Y23" s="34"/>
      <c r="Z23" s="34"/>
      <c r="AA23" s="11">
        <v>12000000</v>
      </c>
    </row>
    <row r="24" spans="3:27">
      <c r="C24" s="35" t="s">
        <v>23</v>
      </c>
      <c r="D24" s="25"/>
      <c r="E24" s="25"/>
      <c r="F24" s="25"/>
      <c r="G24" s="25"/>
      <c r="H24" s="25"/>
      <c r="I24" s="25"/>
      <c r="J24" s="25"/>
      <c r="K24" s="25"/>
      <c r="L24" s="6" t="s">
        <v>11</v>
      </c>
      <c r="M24" s="6" t="s">
        <v>11</v>
      </c>
      <c r="N24" s="6" t="s">
        <v>11</v>
      </c>
      <c r="O24" s="36" t="s">
        <v>11</v>
      </c>
      <c r="P24" s="31"/>
      <c r="Q24" s="37" t="s">
        <v>11</v>
      </c>
      <c r="R24" s="27"/>
      <c r="S24" s="27"/>
      <c r="T24" s="27"/>
      <c r="U24" s="27"/>
      <c r="V24" s="27"/>
      <c r="W24" s="27"/>
      <c r="X24" s="38" t="s">
        <v>11</v>
      </c>
      <c r="Y24" s="34"/>
      <c r="Z24" s="34"/>
      <c r="AA24" s="12" t="s">
        <v>11</v>
      </c>
    </row>
    <row r="25" spans="3:27" ht="52.8" customHeight="1">
      <c r="C25" s="52" t="s">
        <v>22</v>
      </c>
      <c r="D25" s="25"/>
      <c r="E25" s="25"/>
      <c r="F25" s="25"/>
      <c r="G25" s="25"/>
      <c r="H25" s="25"/>
      <c r="I25" s="25"/>
      <c r="J25" s="25"/>
      <c r="K25" s="25"/>
      <c r="L25" s="7" t="s">
        <v>11</v>
      </c>
      <c r="M25" s="7" t="s">
        <v>11</v>
      </c>
      <c r="N25" s="7" t="s">
        <v>11</v>
      </c>
      <c r="O25" s="53" t="s">
        <v>11</v>
      </c>
      <c r="P25" s="31"/>
      <c r="Q25" s="54" t="s">
        <v>24</v>
      </c>
      <c r="R25" s="27"/>
      <c r="S25" s="27"/>
      <c r="T25" s="27"/>
      <c r="U25" s="27"/>
      <c r="V25" s="27"/>
      <c r="W25" s="27"/>
      <c r="X25" s="55" t="s">
        <v>11</v>
      </c>
      <c r="Y25" s="34"/>
      <c r="Z25" s="34"/>
      <c r="AA25" s="13">
        <v>12000000</v>
      </c>
    </row>
    <row r="26" spans="3:27">
      <c r="C26" s="29" t="s">
        <v>121</v>
      </c>
      <c r="D26" s="25"/>
      <c r="E26" s="25"/>
      <c r="F26" s="25"/>
      <c r="G26" s="25"/>
      <c r="H26" s="25"/>
      <c r="I26" s="25"/>
      <c r="J26" s="25"/>
      <c r="K26" s="25"/>
      <c r="L26" s="5">
        <v>1111</v>
      </c>
      <c r="M26" s="5">
        <v>1320</v>
      </c>
      <c r="N26" s="5"/>
      <c r="O26" s="30" t="s">
        <v>122</v>
      </c>
      <c r="P26" s="31"/>
      <c r="Q26" s="32" t="s">
        <v>11</v>
      </c>
      <c r="R26" s="27"/>
      <c r="S26" s="27"/>
      <c r="T26" s="27"/>
      <c r="U26" s="27"/>
      <c r="V26" s="27"/>
      <c r="W26" s="27"/>
      <c r="X26" s="33" t="s">
        <v>11</v>
      </c>
      <c r="Y26" s="34"/>
      <c r="Z26" s="34"/>
      <c r="AA26" s="11">
        <v>367000000</v>
      </c>
    </row>
    <row r="27" spans="3:27">
      <c r="C27" s="35" t="s">
        <v>23</v>
      </c>
      <c r="D27" s="25"/>
      <c r="E27" s="25"/>
      <c r="F27" s="25"/>
      <c r="G27" s="25"/>
      <c r="H27" s="25"/>
      <c r="I27" s="25"/>
      <c r="J27" s="25"/>
      <c r="K27" s="25"/>
      <c r="L27" s="6" t="s">
        <v>11</v>
      </c>
      <c r="M27" s="6" t="s">
        <v>11</v>
      </c>
      <c r="N27" s="6" t="s">
        <v>11</v>
      </c>
      <c r="O27" s="36" t="s">
        <v>11</v>
      </c>
      <c r="P27" s="31"/>
      <c r="Q27" s="37" t="s">
        <v>11</v>
      </c>
      <c r="R27" s="27"/>
      <c r="S27" s="27"/>
      <c r="T27" s="27"/>
      <c r="U27" s="27"/>
      <c r="V27" s="27"/>
      <c r="W27" s="27"/>
      <c r="X27" s="38" t="s">
        <v>11</v>
      </c>
      <c r="Y27" s="34"/>
      <c r="Z27" s="34"/>
      <c r="AA27" s="12" t="s">
        <v>11</v>
      </c>
    </row>
    <row r="28" spans="3:27" ht="54.6" customHeight="1">
      <c r="C28" s="52" t="s">
        <v>22</v>
      </c>
      <c r="D28" s="25"/>
      <c r="E28" s="25"/>
      <c r="F28" s="25"/>
      <c r="G28" s="25"/>
      <c r="H28" s="25"/>
      <c r="I28" s="25"/>
      <c r="J28" s="25"/>
      <c r="K28" s="25"/>
      <c r="L28" s="7" t="s">
        <v>11</v>
      </c>
      <c r="M28" s="7" t="s">
        <v>11</v>
      </c>
      <c r="N28" s="7" t="s">
        <v>11</v>
      </c>
      <c r="O28" s="53" t="s">
        <v>11</v>
      </c>
      <c r="P28" s="31"/>
      <c r="Q28" s="54" t="s">
        <v>24</v>
      </c>
      <c r="R28" s="27"/>
      <c r="S28" s="27"/>
      <c r="T28" s="27"/>
      <c r="U28" s="27"/>
      <c r="V28" s="27"/>
      <c r="W28" s="27"/>
      <c r="X28" s="55" t="s">
        <v>11</v>
      </c>
      <c r="Y28" s="34"/>
      <c r="Z28" s="34"/>
      <c r="AA28" s="13">
        <v>367000000</v>
      </c>
    </row>
    <row r="29" spans="3:27" ht="29.4" customHeight="1">
      <c r="C29" s="29" t="s">
        <v>247</v>
      </c>
      <c r="D29" s="25"/>
      <c r="E29" s="25"/>
      <c r="F29" s="25"/>
      <c r="G29" s="25"/>
      <c r="H29" s="25"/>
      <c r="I29" s="25"/>
      <c r="J29" s="25"/>
      <c r="K29" s="25"/>
      <c r="L29" s="5">
        <v>1111</v>
      </c>
      <c r="M29" s="5">
        <v>1320</v>
      </c>
      <c r="N29" s="5"/>
      <c r="O29" s="30" t="s">
        <v>248</v>
      </c>
      <c r="P29" s="31"/>
      <c r="Q29" s="32" t="s">
        <v>11</v>
      </c>
      <c r="R29" s="27"/>
      <c r="S29" s="27"/>
      <c r="T29" s="27"/>
      <c r="U29" s="27"/>
      <c r="V29" s="27"/>
      <c r="W29" s="27"/>
      <c r="X29" s="33" t="s">
        <v>11</v>
      </c>
      <c r="Y29" s="34"/>
      <c r="Z29" s="34"/>
      <c r="AA29" s="11">
        <v>400000000</v>
      </c>
    </row>
    <row r="30" spans="3:27">
      <c r="C30" s="35" t="s">
        <v>23</v>
      </c>
      <c r="D30" s="25"/>
      <c r="E30" s="25"/>
      <c r="F30" s="25"/>
      <c r="G30" s="25"/>
      <c r="H30" s="25"/>
      <c r="I30" s="25"/>
      <c r="J30" s="25"/>
      <c r="K30" s="25"/>
      <c r="L30" s="6" t="s">
        <v>11</v>
      </c>
      <c r="M30" s="6" t="s">
        <v>11</v>
      </c>
      <c r="N30" s="6" t="s">
        <v>11</v>
      </c>
      <c r="O30" s="36" t="s">
        <v>11</v>
      </c>
      <c r="P30" s="31"/>
      <c r="Q30" s="37" t="s">
        <v>11</v>
      </c>
      <c r="R30" s="27"/>
      <c r="S30" s="27"/>
      <c r="T30" s="27"/>
      <c r="U30" s="27"/>
      <c r="V30" s="27"/>
      <c r="W30" s="27"/>
      <c r="X30" s="38" t="s">
        <v>11</v>
      </c>
      <c r="Y30" s="34"/>
      <c r="Z30" s="34"/>
      <c r="AA30" s="12" t="s">
        <v>11</v>
      </c>
    </row>
    <row r="31" spans="3:27" ht="34.200000000000003" customHeight="1">
      <c r="C31" s="52" t="s">
        <v>22</v>
      </c>
      <c r="D31" s="25"/>
      <c r="E31" s="25"/>
      <c r="F31" s="25"/>
      <c r="G31" s="25"/>
      <c r="H31" s="25"/>
      <c r="I31" s="25"/>
      <c r="J31" s="25"/>
      <c r="K31" s="25"/>
      <c r="L31" s="7" t="s">
        <v>11</v>
      </c>
      <c r="M31" s="7" t="s">
        <v>11</v>
      </c>
      <c r="N31" s="7" t="s">
        <v>11</v>
      </c>
      <c r="O31" s="53" t="s">
        <v>11</v>
      </c>
      <c r="P31" s="31"/>
      <c r="Q31" s="54" t="s">
        <v>249</v>
      </c>
      <c r="R31" s="27"/>
      <c r="S31" s="27"/>
      <c r="T31" s="27"/>
      <c r="U31" s="27"/>
      <c r="V31" s="27"/>
      <c r="W31" s="27"/>
      <c r="X31" s="55" t="s">
        <v>11</v>
      </c>
      <c r="Y31" s="34"/>
      <c r="Z31" s="34"/>
      <c r="AA31" s="13">
        <v>400000000</v>
      </c>
    </row>
    <row r="32" spans="3:27" ht="29.4" customHeight="1">
      <c r="C32" s="29" t="s">
        <v>250</v>
      </c>
      <c r="D32" s="25"/>
      <c r="E32" s="25"/>
      <c r="F32" s="25"/>
      <c r="G32" s="25"/>
      <c r="H32" s="25"/>
      <c r="I32" s="25"/>
      <c r="J32" s="25"/>
      <c r="K32" s="25"/>
      <c r="L32" s="5">
        <v>1111</v>
      </c>
      <c r="M32" s="5">
        <v>1320</v>
      </c>
      <c r="N32" s="5"/>
      <c r="O32" s="30" t="s">
        <v>251</v>
      </c>
      <c r="P32" s="31"/>
      <c r="Q32" s="32" t="s">
        <v>11</v>
      </c>
      <c r="R32" s="27"/>
      <c r="S32" s="27"/>
      <c r="T32" s="27"/>
      <c r="U32" s="27"/>
      <c r="V32" s="27"/>
      <c r="W32" s="27"/>
      <c r="X32" s="33" t="s">
        <v>11</v>
      </c>
      <c r="Y32" s="34"/>
      <c r="Z32" s="34"/>
      <c r="AA32" s="11">
        <v>60000000</v>
      </c>
    </row>
    <row r="33" spans="3:27">
      <c r="C33" s="35" t="s">
        <v>23</v>
      </c>
      <c r="D33" s="25"/>
      <c r="E33" s="25"/>
      <c r="F33" s="25"/>
      <c r="G33" s="25"/>
      <c r="H33" s="25"/>
      <c r="I33" s="25"/>
      <c r="J33" s="25"/>
      <c r="K33" s="25"/>
      <c r="L33" s="6" t="s">
        <v>11</v>
      </c>
      <c r="M33" s="6" t="s">
        <v>11</v>
      </c>
      <c r="N33" s="6" t="s">
        <v>11</v>
      </c>
      <c r="O33" s="36" t="s">
        <v>11</v>
      </c>
      <c r="P33" s="31"/>
      <c r="Q33" s="37" t="s">
        <v>11</v>
      </c>
      <c r="R33" s="27"/>
      <c r="S33" s="27"/>
      <c r="T33" s="27"/>
      <c r="U33" s="27"/>
      <c r="V33" s="27"/>
      <c r="W33" s="27"/>
      <c r="X33" s="38" t="s">
        <v>11</v>
      </c>
      <c r="Y33" s="34"/>
      <c r="Z33" s="34"/>
      <c r="AA33" s="12" t="s">
        <v>11</v>
      </c>
    </row>
    <row r="34" spans="3:27" ht="34.200000000000003" customHeight="1">
      <c r="C34" s="52" t="s">
        <v>22</v>
      </c>
      <c r="D34" s="25"/>
      <c r="E34" s="25"/>
      <c r="F34" s="25"/>
      <c r="G34" s="25"/>
      <c r="H34" s="25"/>
      <c r="I34" s="25"/>
      <c r="J34" s="25"/>
      <c r="K34" s="25"/>
      <c r="L34" s="7" t="s">
        <v>11</v>
      </c>
      <c r="M34" s="7" t="s">
        <v>11</v>
      </c>
      <c r="N34" s="7" t="s">
        <v>11</v>
      </c>
      <c r="O34" s="53" t="s">
        <v>11</v>
      </c>
      <c r="P34" s="31"/>
      <c r="Q34" s="54" t="s">
        <v>249</v>
      </c>
      <c r="R34" s="27"/>
      <c r="S34" s="27"/>
      <c r="T34" s="27"/>
      <c r="U34" s="27"/>
      <c r="V34" s="27"/>
      <c r="W34" s="27"/>
      <c r="X34" s="55" t="s">
        <v>11</v>
      </c>
      <c r="Y34" s="34"/>
      <c r="Z34" s="34"/>
      <c r="AA34" s="13">
        <v>60000000</v>
      </c>
    </row>
    <row r="35" spans="3:27" ht="29.4" customHeight="1">
      <c r="C35" s="29" t="s">
        <v>252</v>
      </c>
      <c r="D35" s="25"/>
      <c r="E35" s="25"/>
      <c r="F35" s="25"/>
      <c r="G35" s="25"/>
      <c r="H35" s="25"/>
      <c r="I35" s="25"/>
      <c r="J35" s="25"/>
      <c r="K35" s="25"/>
      <c r="L35" s="5">
        <v>1111</v>
      </c>
      <c r="M35" s="5">
        <v>1320</v>
      </c>
      <c r="N35" s="5"/>
      <c r="O35" s="30" t="s">
        <v>253</v>
      </c>
      <c r="P35" s="31"/>
      <c r="Q35" s="32" t="s">
        <v>11</v>
      </c>
      <c r="R35" s="27"/>
      <c r="S35" s="27"/>
      <c r="T35" s="27"/>
      <c r="U35" s="27"/>
      <c r="V35" s="27"/>
      <c r="W35" s="27"/>
      <c r="X35" s="33" t="s">
        <v>11</v>
      </c>
      <c r="Y35" s="34"/>
      <c r="Z35" s="34"/>
      <c r="AA35" s="11">
        <v>120000000</v>
      </c>
    </row>
    <row r="36" spans="3:27">
      <c r="C36" s="35" t="s">
        <v>23</v>
      </c>
      <c r="D36" s="25"/>
      <c r="E36" s="25"/>
      <c r="F36" s="25"/>
      <c r="G36" s="25"/>
      <c r="H36" s="25"/>
      <c r="I36" s="25"/>
      <c r="J36" s="25"/>
      <c r="K36" s="25"/>
      <c r="L36" s="6" t="s">
        <v>11</v>
      </c>
      <c r="M36" s="6" t="s">
        <v>11</v>
      </c>
      <c r="N36" s="6" t="s">
        <v>11</v>
      </c>
      <c r="O36" s="36" t="s">
        <v>11</v>
      </c>
      <c r="P36" s="31"/>
      <c r="Q36" s="37" t="s">
        <v>11</v>
      </c>
      <c r="R36" s="27"/>
      <c r="S36" s="27"/>
      <c r="T36" s="27"/>
      <c r="U36" s="27"/>
      <c r="V36" s="27"/>
      <c r="W36" s="27"/>
      <c r="X36" s="38" t="s">
        <v>11</v>
      </c>
      <c r="Y36" s="34"/>
      <c r="Z36" s="34"/>
      <c r="AA36" s="12" t="s">
        <v>11</v>
      </c>
    </row>
    <row r="37" spans="3:27" ht="34.200000000000003" customHeight="1">
      <c r="C37" s="52" t="s">
        <v>22</v>
      </c>
      <c r="D37" s="25"/>
      <c r="E37" s="25"/>
      <c r="F37" s="25"/>
      <c r="G37" s="25"/>
      <c r="H37" s="25"/>
      <c r="I37" s="25"/>
      <c r="J37" s="25"/>
      <c r="K37" s="25"/>
      <c r="L37" s="7" t="s">
        <v>11</v>
      </c>
      <c r="M37" s="7" t="s">
        <v>11</v>
      </c>
      <c r="N37" s="7" t="s">
        <v>11</v>
      </c>
      <c r="O37" s="53" t="s">
        <v>11</v>
      </c>
      <c r="P37" s="31"/>
      <c r="Q37" s="54" t="s">
        <v>249</v>
      </c>
      <c r="R37" s="27"/>
      <c r="S37" s="27"/>
      <c r="T37" s="27"/>
      <c r="U37" s="27"/>
      <c r="V37" s="27"/>
      <c r="W37" s="27"/>
      <c r="X37" s="55" t="s">
        <v>11</v>
      </c>
      <c r="Y37" s="34"/>
      <c r="Z37" s="34"/>
      <c r="AA37" s="13">
        <v>120000000</v>
      </c>
    </row>
    <row r="38" spans="3:27" ht="29.4" customHeight="1">
      <c r="C38" s="29" t="s">
        <v>254</v>
      </c>
      <c r="D38" s="25"/>
      <c r="E38" s="25"/>
      <c r="F38" s="25"/>
      <c r="G38" s="25"/>
      <c r="H38" s="25"/>
      <c r="I38" s="25"/>
      <c r="J38" s="25"/>
      <c r="K38" s="25"/>
      <c r="L38" s="5">
        <v>1111</v>
      </c>
      <c r="M38" s="5">
        <v>1320</v>
      </c>
      <c r="N38" s="5"/>
      <c r="O38" s="30" t="s">
        <v>255</v>
      </c>
      <c r="P38" s="31"/>
      <c r="Q38" s="32" t="s">
        <v>11</v>
      </c>
      <c r="R38" s="27"/>
      <c r="S38" s="27"/>
      <c r="T38" s="27"/>
      <c r="U38" s="27"/>
      <c r="V38" s="27"/>
      <c r="W38" s="27"/>
      <c r="X38" s="33" t="s">
        <v>11</v>
      </c>
      <c r="Y38" s="34"/>
      <c r="Z38" s="34"/>
      <c r="AA38" s="11">
        <v>550000000</v>
      </c>
    </row>
    <row r="39" spans="3:27">
      <c r="C39" s="35" t="s">
        <v>23</v>
      </c>
      <c r="D39" s="25"/>
      <c r="E39" s="25"/>
      <c r="F39" s="25"/>
      <c r="G39" s="25"/>
      <c r="H39" s="25"/>
      <c r="I39" s="25"/>
      <c r="J39" s="25"/>
      <c r="K39" s="25"/>
      <c r="L39" s="6" t="s">
        <v>11</v>
      </c>
      <c r="M39" s="6" t="s">
        <v>11</v>
      </c>
      <c r="N39" s="6" t="s">
        <v>11</v>
      </c>
      <c r="O39" s="36" t="s">
        <v>11</v>
      </c>
      <c r="P39" s="31"/>
      <c r="Q39" s="37" t="s">
        <v>11</v>
      </c>
      <c r="R39" s="27"/>
      <c r="S39" s="27"/>
      <c r="T39" s="27"/>
      <c r="U39" s="27"/>
      <c r="V39" s="27"/>
      <c r="W39" s="27"/>
      <c r="X39" s="38" t="s">
        <v>11</v>
      </c>
      <c r="Y39" s="34"/>
      <c r="Z39" s="34"/>
      <c r="AA39" s="12" t="s">
        <v>11</v>
      </c>
    </row>
    <row r="40" spans="3:27" ht="33" customHeight="1">
      <c r="C40" s="52" t="s">
        <v>22</v>
      </c>
      <c r="D40" s="25"/>
      <c r="E40" s="25"/>
      <c r="F40" s="25"/>
      <c r="G40" s="25"/>
      <c r="H40" s="25"/>
      <c r="I40" s="25"/>
      <c r="J40" s="25"/>
      <c r="K40" s="25"/>
      <c r="L40" s="7" t="s">
        <v>11</v>
      </c>
      <c r="M40" s="7" t="s">
        <v>11</v>
      </c>
      <c r="N40" s="7" t="s">
        <v>11</v>
      </c>
      <c r="O40" s="53" t="s">
        <v>11</v>
      </c>
      <c r="P40" s="31"/>
      <c r="Q40" s="54" t="s">
        <v>249</v>
      </c>
      <c r="R40" s="27"/>
      <c r="S40" s="27"/>
      <c r="T40" s="27"/>
      <c r="U40" s="27"/>
      <c r="V40" s="27"/>
      <c r="W40" s="27"/>
      <c r="X40" s="55" t="s">
        <v>11</v>
      </c>
      <c r="Y40" s="34"/>
      <c r="Z40" s="34"/>
      <c r="AA40" s="13">
        <v>550000000</v>
      </c>
    </row>
    <row r="41" spans="3:27">
      <c r="C41" s="43" t="s">
        <v>27</v>
      </c>
      <c r="D41" s="25"/>
      <c r="E41" s="25"/>
      <c r="F41" s="25"/>
      <c r="G41" s="25"/>
      <c r="H41" s="25"/>
      <c r="I41" s="25"/>
      <c r="J41" s="25"/>
      <c r="K41" s="25"/>
      <c r="L41" s="4" t="s">
        <v>11</v>
      </c>
      <c r="M41" s="4" t="s">
        <v>11</v>
      </c>
      <c r="N41" s="4" t="s">
        <v>11</v>
      </c>
      <c r="O41" s="44" t="s">
        <v>28</v>
      </c>
      <c r="P41" s="31"/>
      <c r="Q41" s="45" t="s">
        <v>11</v>
      </c>
      <c r="R41" s="27"/>
      <c r="S41" s="27"/>
      <c r="T41" s="27"/>
      <c r="U41" s="27"/>
      <c r="V41" s="27"/>
      <c r="W41" s="27"/>
      <c r="X41" s="46" t="s">
        <v>11</v>
      </c>
      <c r="Y41" s="34"/>
      <c r="Z41" s="34"/>
      <c r="AA41" s="10">
        <v>390621611</v>
      </c>
    </row>
    <row r="42" spans="3:27">
      <c r="C42" s="29" t="s">
        <v>34</v>
      </c>
      <c r="D42" s="25"/>
      <c r="E42" s="25"/>
      <c r="F42" s="25"/>
      <c r="G42" s="25"/>
      <c r="H42" s="25"/>
      <c r="I42" s="25"/>
      <c r="J42" s="25"/>
      <c r="K42" s="25"/>
      <c r="L42" s="5">
        <v>1120</v>
      </c>
      <c r="M42" s="5">
        <v>1320</v>
      </c>
      <c r="N42" s="5"/>
      <c r="O42" s="30" t="s">
        <v>35</v>
      </c>
      <c r="P42" s="31"/>
      <c r="Q42" s="32" t="s">
        <v>11</v>
      </c>
      <c r="R42" s="27"/>
      <c r="S42" s="27"/>
      <c r="T42" s="27"/>
      <c r="U42" s="27"/>
      <c r="V42" s="27"/>
      <c r="W42" s="27"/>
      <c r="X42" s="33" t="s">
        <v>11</v>
      </c>
      <c r="Y42" s="34"/>
      <c r="Z42" s="34"/>
      <c r="AA42" s="11">
        <v>251686972</v>
      </c>
    </row>
    <row r="43" spans="3:27">
      <c r="C43" s="35" t="s">
        <v>23</v>
      </c>
      <c r="D43" s="25"/>
      <c r="E43" s="25"/>
      <c r="F43" s="25"/>
      <c r="G43" s="25"/>
      <c r="H43" s="25"/>
      <c r="I43" s="25"/>
      <c r="J43" s="25"/>
      <c r="K43" s="25"/>
      <c r="L43" s="6" t="s">
        <v>11</v>
      </c>
      <c r="M43" s="6" t="s">
        <v>11</v>
      </c>
      <c r="N43" s="6" t="s">
        <v>11</v>
      </c>
      <c r="O43" s="36" t="s">
        <v>11</v>
      </c>
      <c r="P43" s="31"/>
      <c r="Q43" s="37" t="s">
        <v>11</v>
      </c>
      <c r="R43" s="27"/>
      <c r="S43" s="27"/>
      <c r="T43" s="27"/>
      <c r="U43" s="27"/>
      <c r="V43" s="27"/>
      <c r="W43" s="27"/>
      <c r="X43" s="38" t="s">
        <v>11</v>
      </c>
      <c r="Y43" s="34"/>
      <c r="Z43" s="34"/>
      <c r="AA43" s="12" t="s">
        <v>11</v>
      </c>
    </row>
    <row r="44" spans="3:27" ht="36.6" customHeight="1">
      <c r="C44" s="52" t="s">
        <v>123</v>
      </c>
      <c r="D44" s="25"/>
      <c r="E44" s="25"/>
      <c r="F44" s="25"/>
      <c r="G44" s="25"/>
      <c r="H44" s="25"/>
      <c r="I44" s="25"/>
      <c r="J44" s="25"/>
      <c r="K44" s="25"/>
      <c r="L44" s="7" t="s">
        <v>11</v>
      </c>
      <c r="M44" s="7" t="s">
        <v>11</v>
      </c>
      <c r="N44" s="7" t="s">
        <v>11</v>
      </c>
      <c r="O44" s="53" t="s">
        <v>124</v>
      </c>
      <c r="P44" s="31"/>
      <c r="Q44" s="54" t="s">
        <v>257</v>
      </c>
      <c r="R44" s="27"/>
      <c r="S44" s="27"/>
      <c r="T44" s="27"/>
      <c r="U44" s="27"/>
      <c r="V44" s="27"/>
      <c r="W44" s="27"/>
      <c r="X44" s="55" t="s">
        <v>11</v>
      </c>
      <c r="Y44" s="34"/>
      <c r="Z44" s="34"/>
      <c r="AA44" s="13">
        <v>251686972</v>
      </c>
    </row>
    <row r="45" spans="3:27">
      <c r="C45" s="29" t="s">
        <v>125</v>
      </c>
      <c r="D45" s="25"/>
      <c r="E45" s="25"/>
      <c r="F45" s="25"/>
      <c r="G45" s="25"/>
      <c r="H45" s="25"/>
      <c r="I45" s="25"/>
      <c r="J45" s="25"/>
      <c r="K45" s="25"/>
      <c r="L45" s="5">
        <v>1120</v>
      </c>
      <c r="M45" s="5">
        <v>1320</v>
      </c>
      <c r="N45" s="5"/>
      <c r="O45" s="30" t="s">
        <v>126</v>
      </c>
      <c r="P45" s="31"/>
      <c r="Q45" s="32" t="s">
        <v>11</v>
      </c>
      <c r="R45" s="27"/>
      <c r="S45" s="27"/>
      <c r="T45" s="27"/>
      <c r="U45" s="27"/>
      <c r="V45" s="27"/>
      <c r="W45" s="27"/>
      <c r="X45" s="33" t="s">
        <v>11</v>
      </c>
      <c r="Y45" s="34"/>
      <c r="Z45" s="34"/>
      <c r="AA45" s="11">
        <v>50000000</v>
      </c>
    </row>
    <row r="46" spans="3:27">
      <c r="C46" s="35" t="s">
        <v>23</v>
      </c>
      <c r="D46" s="25"/>
      <c r="E46" s="25"/>
      <c r="F46" s="25"/>
      <c r="G46" s="25"/>
      <c r="H46" s="25"/>
      <c r="I46" s="25"/>
      <c r="J46" s="25"/>
      <c r="K46" s="25"/>
      <c r="L46" s="6" t="s">
        <v>11</v>
      </c>
      <c r="M46" s="6" t="s">
        <v>11</v>
      </c>
      <c r="N46" s="6" t="s">
        <v>11</v>
      </c>
      <c r="O46" s="36" t="s">
        <v>11</v>
      </c>
      <c r="P46" s="31"/>
      <c r="Q46" s="37" t="s">
        <v>11</v>
      </c>
      <c r="R46" s="27"/>
      <c r="S46" s="27"/>
      <c r="T46" s="27"/>
      <c r="U46" s="27"/>
      <c r="V46" s="27"/>
      <c r="W46" s="27"/>
      <c r="X46" s="38" t="s">
        <v>11</v>
      </c>
      <c r="Y46" s="34"/>
      <c r="Z46" s="34"/>
      <c r="AA46" s="12" t="s">
        <v>11</v>
      </c>
    </row>
    <row r="47" spans="3:27" ht="24" customHeight="1">
      <c r="C47" s="52" t="s">
        <v>36</v>
      </c>
      <c r="D47" s="25"/>
      <c r="E47" s="25"/>
      <c r="F47" s="25"/>
      <c r="G47" s="25"/>
      <c r="H47" s="25"/>
      <c r="I47" s="25"/>
      <c r="J47" s="25"/>
      <c r="K47" s="25"/>
      <c r="L47" s="7" t="s">
        <v>11</v>
      </c>
      <c r="M47" s="7" t="s">
        <v>11</v>
      </c>
      <c r="N47" s="7" t="s">
        <v>11</v>
      </c>
      <c r="O47" s="53" t="s">
        <v>37</v>
      </c>
      <c r="P47" s="31"/>
      <c r="Q47" s="54" t="s">
        <v>127</v>
      </c>
      <c r="R47" s="27"/>
      <c r="S47" s="27"/>
      <c r="T47" s="27"/>
      <c r="U47" s="27"/>
      <c r="V47" s="27"/>
      <c r="W47" s="27"/>
      <c r="X47" s="55" t="s">
        <v>11</v>
      </c>
      <c r="Y47" s="34"/>
      <c r="Z47" s="34"/>
      <c r="AA47" s="13">
        <v>50000000</v>
      </c>
    </row>
    <row r="48" spans="3:27" ht="23.4" customHeight="1">
      <c r="C48" s="29" t="s">
        <v>45</v>
      </c>
      <c r="D48" s="25"/>
      <c r="E48" s="25"/>
      <c r="F48" s="25"/>
      <c r="G48" s="25"/>
      <c r="H48" s="25"/>
      <c r="I48" s="25"/>
      <c r="J48" s="25"/>
      <c r="K48" s="25"/>
      <c r="L48" s="5">
        <v>1120</v>
      </c>
      <c r="M48" s="5">
        <v>1320</v>
      </c>
      <c r="N48" s="5"/>
      <c r="O48" s="30" t="s">
        <v>46</v>
      </c>
      <c r="P48" s="31"/>
      <c r="Q48" s="32" t="s">
        <v>11</v>
      </c>
      <c r="R48" s="27"/>
      <c r="S48" s="27"/>
      <c r="T48" s="27"/>
      <c r="U48" s="27"/>
      <c r="V48" s="27"/>
      <c r="W48" s="27"/>
      <c r="X48" s="33" t="s">
        <v>11</v>
      </c>
      <c r="Y48" s="34"/>
      <c r="Z48" s="34"/>
      <c r="AA48" s="11">
        <v>19792005</v>
      </c>
    </row>
    <row r="49" spans="3:27">
      <c r="C49" s="35" t="s">
        <v>23</v>
      </c>
      <c r="D49" s="25"/>
      <c r="E49" s="25"/>
      <c r="F49" s="25"/>
      <c r="G49" s="25"/>
      <c r="H49" s="25"/>
      <c r="I49" s="25"/>
      <c r="J49" s="25"/>
      <c r="K49" s="25"/>
      <c r="L49" s="6" t="s">
        <v>11</v>
      </c>
      <c r="M49" s="6" t="s">
        <v>11</v>
      </c>
      <c r="N49" s="6" t="s">
        <v>11</v>
      </c>
      <c r="O49" s="36" t="s">
        <v>11</v>
      </c>
      <c r="P49" s="31"/>
      <c r="Q49" s="37" t="s">
        <v>11</v>
      </c>
      <c r="R49" s="27"/>
      <c r="S49" s="27"/>
      <c r="T49" s="27"/>
      <c r="U49" s="27"/>
      <c r="V49" s="27"/>
      <c r="W49" s="27"/>
      <c r="X49" s="38" t="s">
        <v>11</v>
      </c>
      <c r="Y49" s="34"/>
      <c r="Z49" s="34"/>
      <c r="AA49" s="12" t="s">
        <v>11</v>
      </c>
    </row>
    <row r="50" spans="3:27" ht="46.2" customHeight="1">
      <c r="C50" s="52" t="s">
        <v>123</v>
      </c>
      <c r="D50" s="25"/>
      <c r="E50" s="25"/>
      <c r="F50" s="25"/>
      <c r="G50" s="25"/>
      <c r="H50" s="25"/>
      <c r="I50" s="25"/>
      <c r="J50" s="25"/>
      <c r="K50" s="25"/>
      <c r="L50" s="7" t="s">
        <v>11</v>
      </c>
      <c r="M50" s="7" t="s">
        <v>11</v>
      </c>
      <c r="N50" s="7" t="s">
        <v>11</v>
      </c>
      <c r="O50" s="53" t="s">
        <v>124</v>
      </c>
      <c r="P50" s="31"/>
      <c r="Q50" s="54" t="s">
        <v>258</v>
      </c>
      <c r="R50" s="27"/>
      <c r="S50" s="27"/>
      <c r="T50" s="27"/>
      <c r="U50" s="27"/>
      <c r="V50" s="27"/>
      <c r="W50" s="27"/>
      <c r="X50" s="55" t="s">
        <v>11</v>
      </c>
      <c r="Y50" s="34"/>
      <c r="Z50" s="34"/>
      <c r="AA50" s="13">
        <v>19792005</v>
      </c>
    </row>
    <row r="51" spans="3:27">
      <c r="C51" s="29" t="s">
        <v>47</v>
      </c>
      <c r="D51" s="25"/>
      <c r="E51" s="25"/>
      <c r="F51" s="25"/>
      <c r="G51" s="25"/>
      <c r="H51" s="25"/>
      <c r="I51" s="25"/>
      <c r="J51" s="25"/>
      <c r="K51" s="25"/>
      <c r="L51" s="5">
        <v>1120</v>
      </c>
      <c r="M51" s="5">
        <v>1320</v>
      </c>
      <c r="N51" s="5"/>
      <c r="O51" s="30" t="s">
        <v>48</v>
      </c>
      <c r="P51" s="31"/>
      <c r="Q51" s="32" t="s">
        <v>11</v>
      </c>
      <c r="R51" s="27"/>
      <c r="S51" s="27"/>
      <c r="T51" s="27"/>
      <c r="U51" s="27"/>
      <c r="V51" s="27"/>
      <c r="W51" s="27"/>
      <c r="X51" s="33" t="s">
        <v>11</v>
      </c>
      <c r="Y51" s="34"/>
      <c r="Z51" s="34"/>
      <c r="AA51" s="11">
        <v>52622828</v>
      </c>
    </row>
    <row r="52" spans="3:27">
      <c r="C52" s="35" t="s">
        <v>23</v>
      </c>
      <c r="D52" s="25"/>
      <c r="E52" s="25"/>
      <c r="F52" s="25"/>
      <c r="G52" s="25"/>
      <c r="H52" s="25"/>
      <c r="I52" s="25"/>
      <c r="J52" s="25"/>
      <c r="K52" s="25"/>
      <c r="L52" s="6" t="s">
        <v>11</v>
      </c>
      <c r="M52" s="6" t="s">
        <v>11</v>
      </c>
      <c r="N52" s="6" t="s">
        <v>11</v>
      </c>
      <c r="O52" s="36" t="s">
        <v>11</v>
      </c>
      <c r="P52" s="31"/>
      <c r="Q52" s="37" t="s">
        <v>11</v>
      </c>
      <c r="R52" s="27"/>
      <c r="S52" s="27"/>
      <c r="T52" s="27"/>
      <c r="U52" s="27"/>
      <c r="V52" s="27"/>
      <c r="W52" s="27"/>
      <c r="X52" s="38" t="s">
        <v>11</v>
      </c>
      <c r="Y52" s="34"/>
      <c r="Z52" s="34"/>
      <c r="AA52" s="12" t="s">
        <v>11</v>
      </c>
    </row>
    <row r="53" spans="3:27" ht="38.4" customHeight="1">
      <c r="C53" s="52" t="s">
        <v>57</v>
      </c>
      <c r="D53" s="25"/>
      <c r="E53" s="25"/>
      <c r="F53" s="25"/>
      <c r="G53" s="25"/>
      <c r="H53" s="25"/>
      <c r="I53" s="25"/>
      <c r="J53" s="25"/>
      <c r="K53" s="25"/>
      <c r="L53" s="7" t="s">
        <v>11</v>
      </c>
      <c r="M53" s="7" t="s">
        <v>11</v>
      </c>
      <c r="N53" s="7" t="s">
        <v>11</v>
      </c>
      <c r="O53" s="53" t="s">
        <v>58</v>
      </c>
      <c r="P53" s="31"/>
      <c r="Q53" s="54" t="s">
        <v>59</v>
      </c>
      <c r="R53" s="27"/>
      <c r="S53" s="27"/>
      <c r="T53" s="27"/>
      <c r="U53" s="27"/>
      <c r="V53" s="27"/>
      <c r="W53" s="27"/>
      <c r="X53" s="55" t="s">
        <v>11</v>
      </c>
      <c r="Y53" s="34"/>
      <c r="Z53" s="34"/>
      <c r="AA53" s="13">
        <v>52622828</v>
      </c>
    </row>
    <row r="54" spans="3:27" ht="24.6" customHeight="1">
      <c r="C54" s="29" t="s">
        <v>62</v>
      </c>
      <c r="D54" s="25"/>
      <c r="E54" s="25"/>
      <c r="F54" s="25"/>
      <c r="G54" s="25"/>
      <c r="H54" s="25"/>
      <c r="I54" s="25"/>
      <c r="J54" s="25"/>
      <c r="K54" s="25"/>
      <c r="L54" s="5">
        <v>1120</v>
      </c>
      <c r="M54" s="5">
        <v>1320</v>
      </c>
      <c r="N54" s="5"/>
      <c r="O54" s="30" t="s">
        <v>63</v>
      </c>
      <c r="P54" s="31"/>
      <c r="Q54" s="32" t="s">
        <v>11</v>
      </c>
      <c r="R54" s="27"/>
      <c r="S54" s="27"/>
      <c r="T54" s="27"/>
      <c r="U54" s="27"/>
      <c r="V54" s="27"/>
      <c r="W54" s="27"/>
      <c r="X54" s="33" t="s">
        <v>11</v>
      </c>
      <c r="Y54" s="34"/>
      <c r="Z54" s="34"/>
      <c r="AA54" s="11">
        <v>47252</v>
      </c>
    </row>
    <row r="55" spans="3:27">
      <c r="C55" s="35" t="s">
        <v>23</v>
      </c>
      <c r="D55" s="25"/>
      <c r="E55" s="25"/>
      <c r="F55" s="25"/>
      <c r="G55" s="25"/>
      <c r="H55" s="25"/>
      <c r="I55" s="25"/>
      <c r="J55" s="25"/>
      <c r="K55" s="25"/>
      <c r="L55" s="6" t="s">
        <v>11</v>
      </c>
      <c r="M55" s="6" t="s">
        <v>11</v>
      </c>
      <c r="N55" s="6" t="s">
        <v>11</v>
      </c>
      <c r="O55" s="36" t="s">
        <v>11</v>
      </c>
      <c r="P55" s="31"/>
      <c r="Q55" s="37" t="s">
        <v>11</v>
      </c>
      <c r="R55" s="27"/>
      <c r="S55" s="27"/>
      <c r="T55" s="27"/>
      <c r="U55" s="27"/>
      <c r="V55" s="27"/>
      <c r="W55" s="27"/>
      <c r="X55" s="38" t="s">
        <v>11</v>
      </c>
      <c r="Y55" s="34"/>
      <c r="Z55" s="34"/>
      <c r="AA55" s="12" t="s">
        <v>11</v>
      </c>
    </row>
    <row r="56" spans="3:27" ht="34.200000000000003" customHeight="1">
      <c r="C56" s="52" t="s">
        <v>43</v>
      </c>
      <c r="D56" s="25"/>
      <c r="E56" s="25"/>
      <c r="F56" s="25"/>
      <c r="G56" s="25"/>
      <c r="H56" s="25"/>
      <c r="I56" s="25"/>
      <c r="J56" s="25"/>
      <c r="K56" s="25"/>
      <c r="L56" s="7" t="s">
        <v>11</v>
      </c>
      <c r="M56" s="7" t="s">
        <v>11</v>
      </c>
      <c r="N56" s="7" t="s">
        <v>11</v>
      </c>
      <c r="O56" s="53" t="s">
        <v>44</v>
      </c>
      <c r="P56" s="31"/>
      <c r="Q56" s="54" t="s">
        <v>260</v>
      </c>
      <c r="R56" s="27"/>
      <c r="S56" s="27"/>
      <c r="T56" s="27"/>
      <c r="U56" s="27"/>
      <c r="V56" s="27"/>
      <c r="W56" s="27"/>
      <c r="X56" s="55" t="s">
        <v>11</v>
      </c>
      <c r="Y56" s="34"/>
      <c r="Z56" s="34"/>
      <c r="AA56" s="13">
        <v>47252</v>
      </c>
    </row>
    <row r="57" spans="3:27" ht="22.8" customHeight="1">
      <c r="C57" s="29" t="s">
        <v>128</v>
      </c>
      <c r="D57" s="25"/>
      <c r="E57" s="25"/>
      <c r="F57" s="25"/>
      <c r="G57" s="25"/>
      <c r="H57" s="25"/>
      <c r="I57" s="25"/>
      <c r="J57" s="25"/>
      <c r="K57" s="25"/>
      <c r="L57" s="5">
        <v>1120</v>
      </c>
      <c r="M57" s="5">
        <v>1320</v>
      </c>
      <c r="N57" s="5"/>
      <c r="O57" s="30" t="s">
        <v>129</v>
      </c>
      <c r="P57" s="31"/>
      <c r="Q57" s="32" t="s">
        <v>11</v>
      </c>
      <c r="R57" s="27"/>
      <c r="S57" s="27"/>
      <c r="T57" s="27"/>
      <c r="U57" s="27"/>
      <c r="V57" s="27"/>
      <c r="W57" s="27"/>
      <c r="X57" s="33" t="s">
        <v>11</v>
      </c>
      <c r="Y57" s="34"/>
      <c r="Z57" s="34"/>
      <c r="AA57" s="11">
        <v>9967554</v>
      </c>
    </row>
    <row r="58" spans="3:27">
      <c r="C58" s="35" t="s">
        <v>23</v>
      </c>
      <c r="D58" s="25"/>
      <c r="E58" s="25"/>
      <c r="F58" s="25"/>
      <c r="G58" s="25"/>
      <c r="H58" s="25"/>
      <c r="I58" s="25"/>
      <c r="J58" s="25"/>
      <c r="K58" s="25"/>
      <c r="L58" s="6" t="s">
        <v>11</v>
      </c>
      <c r="M58" s="6" t="s">
        <v>11</v>
      </c>
      <c r="N58" s="6" t="s">
        <v>11</v>
      </c>
      <c r="O58" s="36" t="s">
        <v>11</v>
      </c>
      <c r="P58" s="31"/>
      <c r="Q58" s="37" t="s">
        <v>11</v>
      </c>
      <c r="R58" s="27"/>
      <c r="S58" s="27"/>
      <c r="T58" s="27"/>
      <c r="U58" s="27"/>
      <c r="V58" s="27"/>
      <c r="W58" s="27"/>
      <c r="X58" s="38" t="s">
        <v>11</v>
      </c>
      <c r="Y58" s="34"/>
      <c r="Z58" s="34"/>
      <c r="AA58" s="12" t="s">
        <v>11</v>
      </c>
    </row>
    <row r="59" spans="3:27" ht="39" customHeight="1">
      <c r="C59" s="52" t="s">
        <v>130</v>
      </c>
      <c r="D59" s="25"/>
      <c r="E59" s="25"/>
      <c r="F59" s="25"/>
      <c r="G59" s="25"/>
      <c r="H59" s="25"/>
      <c r="I59" s="25"/>
      <c r="J59" s="25"/>
      <c r="K59" s="25"/>
      <c r="L59" s="7" t="s">
        <v>11</v>
      </c>
      <c r="M59" s="7" t="s">
        <v>11</v>
      </c>
      <c r="N59" s="7" t="s">
        <v>11</v>
      </c>
      <c r="O59" s="53" t="s">
        <v>131</v>
      </c>
      <c r="P59" s="31"/>
      <c r="Q59" s="54" t="s">
        <v>132</v>
      </c>
      <c r="R59" s="27"/>
      <c r="S59" s="27"/>
      <c r="T59" s="27"/>
      <c r="U59" s="27"/>
      <c r="V59" s="27"/>
      <c r="W59" s="27"/>
      <c r="X59" s="55" t="s">
        <v>11</v>
      </c>
      <c r="Y59" s="34"/>
      <c r="Z59" s="34"/>
      <c r="AA59" s="13">
        <v>1922967</v>
      </c>
    </row>
    <row r="60" spans="3:27" ht="34.200000000000003" customHeight="1">
      <c r="C60" s="52" t="s">
        <v>53</v>
      </c>
      <c r="D60" s="25"/>
      <c r="E60" s="25"/>
      <c r="F60" s="25"/>
      <c r="G60" s="25"/>
      <c r="H60" s="25"/>
      <c r="I60" s="25"/>
      <c r="J60" s="25"/>
      <c r="K60" s="25"/>
      <c r="L60" s="7" t="s">
        <v>11</v>
      </c>
      <c r="M60" s="7" t="s">
        <v>11</v>
      </c>
      <c r="N60" s="7" t="s">
        <v>11</v>
      </c>
      <c r="O60" s="53" t="s">
        <v>54</v>
      </c>
      <c r="P60" s="31"/>
      <c r="Q60" s="54" t="s">
        <v>261</v>
      </c>
      <c r="R60" s="27"/>
      <c r="S60" s="27"/>
      <c r="T60" s="27"/>
      <c r="U60" s="27"/>
      <c r="V60" s="27"/>
      <c r="W60" s="27"/>
      <c r="X60" s="55" t="s">
        <v>11</v>
      </c>
      <c r="Y60" s="34"/>
      <c r="Z60" s="34"/>
      <c r="AA60" s="13">
        <v>31587</v>
      </c>
    </row>
    <row r="61" spans="3:27" ht="30.6" customHeight="1">
      <c r="C61" s="52" t="s">
        <v>123</v>
      </c>
      <c r="D61" s="25"/>
      <c r="E61" s="25"/>
      <c r="F61" s="25"/>
      <c r="G61" s="25"/>
      <c r="H61" s="25"/>
      <c r="I61" s="25"/>
      <c r="J61" s="25"/>
      <c r="K61" s="25"/>
      <c r="L61" s="7" t="s">
        <v>11</v>
      </c>
      <c r="M61" s="7" t="s">
        <v>11</v>
      </c>
      <c r="N61" s="7" t="s">
        <v>11</v>
      </c>
      <c r="O61" s="53" t="s">
        <v>124</v>
      </c>
      <c r="P61" s="31"/>
      <c r="Q61" s="54" t="s">
        <v>262</v>
      </c>
      <c r="R61" s="27"/>
      <c r="S61" s="27"/>
      <c r="T61" s="27"/>
      <c r="U61" s="27"/>
      <c r="V61" s="27"/>
      <c r="W61" s="27"/>
      <c r="X61" s="55" t="s">
        <v>11</v>
      </c>
      <c r="Y61" s="34"/>
      <c r="Z61" s="34"/>
      <c r="AA61" s="13">
        <v>8013000</v>
      </c>
    </row>
    <row r="62" spans="3:27" ht="27.6" customHeight="1">
      <c r="C62" s="29" t="s">
        <v>66</v>
      </c>
      <c r="D62" s="25"/>
      <c r="E62" s="25"/>
      <c r="F62" s="25"/>
      <c r="G62" s="25"/>
      <c r="H62" s="25"/>
      <c r="I62" s="25"/>
      <c r="J62" s="25"/>
      <c r="K62" s="25"/>
      <c r="L62" s="5">
        <v>1120</v>
      </c>
      <c r="M62" s="5">
        <v>1320</v>
      </c>
      <c r="N62" s="5"/>
      <c r="O62" s="30" t="s">
        <v>67</v>
      </c>
      <c r="P62" s="31"/>
      <c r="Q62" s="32" t="s">
        <v>11</v>
      </c>
      <c r="R62" s="27"/>
      <c r="S62" s="27"/>
      <c r="T62" s="27"/>
      <c r="U62" s="27"/>
      <c r="V62" s="27"/>
      <c r="W62" s="27"/>
      <c r="X62" s="33" t="s">
        <v>11</v>
      </c>
      <c r="Y62" s="34"/>
      <c r="Z62" s="34"/>
      <c r="AA62" s="11">
        <v>6505000</v>
      </c>
    </row>
    <row r="63" spans="3:27">
      <c r="C63" s="35" t="s">
        <v>23</v>
      </c>
      <c r="D63" s="25"/>
      <c r="E63" s="25"/>
      <c r="F63" s="25"/>
      <c r="G63" s="25"/>
      <c r="H63" s="25"/>
      <c r="I63" s="25"/>
      <c r="J63" s="25"/>
      <c r="K63" s="25"/>
      <c r="L63" s="6" t="s">
        <v>11</v>
      </c>
      <c r="M63" s="6" t="s">
        <v>11</v>
      </c>
      <c r="N63" s="6" t="s">
        <v>11</v>
      </c>
      <c r="O63" s="36" t="s">
        <v>11</v>
      </c>
      <c r="P63" s="31"/>
      <c r="Q63" s="37" t="s">
        <v>11</v>
      </c>
      <c r="R63" s="27"/>
      <c r="S63" s="27"/>
      <c r="T63" s="27"/>
      <c r="U63" s="27"/>
      <c r="V63" s="27"/>
      <c r="W63" s="27"/>
      <c r="X63" s="38" t="s">
        <v>11</v>
      </c>
      <c r="Y63" s="34"/>
      <c r="Z63" s="34"/>
      <c r="AA63" s="12" t="s">
        <v>11</v>
      </c>
    </row>
    <row r="64" spans="3:27" ht="30.6" customHeight="1">
      <c r="C64" s="52" t="s">
        <v>130</v>
      </c>
      <c r="D64" s="25"/>
      <c r="E64" s="25"/>
      <c r="F64" s="25"/>
      <c r="G64" s="25"/>
      <c r="H64" s="25"/>
      <c r="I64" s="25"/>
      <c r="J64" s="25"/>
      <c r="K64" s="25"/>
      <c r="L64" s="7" t="s">
        <v>11</v>
      </c>
      <c r="M64" s="7" t="s">
        <v>11</v>
      </c>
      <c r="N64" s="7" t="s">
        <v>11</v>
      </c>
      <c r="O64" s="53" t="s">
        <v>131</v>
      </c>
      <c r="P64" s="31"/>
      <c r="Q64" s="54" t="s">
        <v>133</v>
      </c>
      <c r="R64" s="27"/>
      <c r="S64" s="27"/>
      <c r="T64" s="27"/>
      <c r="U64" s="27"/>
      <c r="V64" s="27"/>
      <c r="W64" s="27"/>
      <c r="X64" s="55" t="s">
        <v>11</v>
      </c>
      <c r="Y64" s="34"/>
      <c r="Z64" s="34"/>
      <c r="AA64" s="13">
        <v>6355000</v>
      </c>
    </row>
    <row r="65" spans="3:27" ht="24.6" customHeight="1">
      <c r="C65" s="52" t="s">
        <v>43</v>
      </c>
      <c r="D65" s="25"/>
      <c r="E65" s="25"/>
      <c r="F65" s="25"/>
      <c r="G65" s="25"/>
      <c r="H65" s="25"/>
      <c r="I65" s="25"/>
      <c r="J65" s="25"/>
      <c r="K65" s="25"/>
      <c r="L65" s="7" t="s">
        <v>11</v>
      </c>
      <c r="M65" s="7" t="s">
        <v>11</v>
      </c>
      <c r="N65" s="7" t="s">
        <v>11</v>
      </c>
      <c r="O65" s="53" t="s">
        <v>44</v>
      </c>
      <c r="P65" s="31"/>
      <c r="Q65" s="54" t="s">
        <v>263</v>
      </c>
      <c r="R65" s="27"/>
      <c r="S65" s="27"/>
      <c r="T65" s="27"/>
      <c r="U65" s="27"/>
      <c r="V65" s="27"/>
      <c r="W65" s="27"/>
      <c r="X65" s="55" t="s">
        <v>11</v>
      </c>
      <c r="Y65" s="34"/>
      <c r="Z65" s="34"/>
      <c r="AA65" s="13">
        <v>150000</v>
      </c>
    </row>
    <row r="66" spans="3:27">
      <c r="C66" s="43" t="s">
        <v>70</v>
      </c>
      <c r="D66" s="25"/>
      <c r="E66" s="25"/>
      <c r="F66" s="25"/>
      <c r="G66" s="25"/>
      <c r="H66" s="25"/>
      <c r="I66" s="25"/>
      <c r="J66" s="25"/>
      <c r="K66" s="25"/>
      <c r="L66" s="4" t="s">
        <v>11</v>
      </c>
      <c r="M66" s="4" t="s">
        <v>11</v>
      </c>
      <c r="N66" s="4" t="s">
        <v>11</v>
      </c>
      <c r="O66" s="44" t="s">
        <v>71</v>
      </c>
      <c r="P66" s="31"/>
      <c r="Q66" s="45" t="s">
        <v>11</v>
      </c>
      <c r="R66" s="27"/>
      <c r="S66" s="27"/>
      <c r="T66" s="27"/>
      <c r="U66" s="27"/>
      <c r="V66" s="27"/>
      <c r="W66" s="27"/>
      <c r="X66" s="46" t="s">
        <v>11</v>
      </c>
      <c r="Y66" s="34"/>
      <c r="Z66" s="34"/>
      <c r="AA66" s="10">
        <v>188263649</v>
      </c>
    </row>
    <row r="67" spans="3:27">
      <c r="C67" s="29" t="s">
        <v>134</v>
      </c>
      <c r="D67" s="25"/>
      <c r="E67" s="25"/>
      <c r="F67" s="25"/>
      <c r="G67" s="25"/>
      <c r="H67" s="25"/>
      <c r="I67" s="25"/>
      <c r="J67" s="25"/>
      <c r="K67" s="25"/>
      <c r="L67" s="5">
        <v>1120</v>
      </c>
      <c r="M67" s="5">
        <v>1320</v>
      </c>
      <c r="N67" s="5"/>
      <c r="O67" s="30" t="s">
        <v>135</v>
      </c>
      <c r="P67" s="31"/>
      <c r="Q67" s="32" t="s">
        <v>11</v>
      </c>
      <c r="R67" s="27"/>
      <c r="S67" s="27"/>
      <c r="T67" s="27"/>
      <c r="U67" s="27"/>
      <c r="V67" s="27"/>
      <c r="W67" s="27"/>
      <c r="X67" s="33" t="s">
        <v>11</v>
      </c>
      <c r="Y67" s="34"/>
      <c r="Z67" s="34"/>
      <c r="AA67" s="11">
        <v>11140993</v>
      </c>
    </row>
    <row r="68" spans="3:27">
      <c r="C68" s="35" t="s">
        <v>23</v>
      </c>
      <c r="D68" s="25"/>
      <c r="E68" s="25"/>
      <c r="F68" s="25"/>
      <c r="G68" s="25"/>
      <c r="H68" s="25"/>
      <c r="I68" s="25"/>
      <c r="J68" s="25"/>
      <c r="K68" s="25"/>
      <c r="L68" s="6" t="s">
        <v>11</v>
      </c>
      <c r="M68" s="6" t="s">
        <v>11</v>
      </c>
      <c r="N68" s="6" t="s">
        <v>11</v>
      </c>
      <c r="O68" s="36" t="s">
        <v>11</v>
      </c>
      <c r="P68" s="31"/>
      <c r="Q68" s="37" t="s">
        <v>11</v>
      </c>
      <c r="R68" s="27"/>
      <c r="S68" s="27"/>
      <c r="T68" s="27"/>
      <c r="U68" s="27"/>
      <c r="V68" s="27"/>
      <c r="W68" s="27"/>
      <c r="X68" s="38" t="s">
        <v>11</v>
      </c>
      <c r="Y68" s="34"/>
      <c r="Z68" s="34"/>
      <c r="AA68" s="12" t="s">
        <v>11</v>
      </c>
    </row>
    <row r="69" spans="3:27" ht="34.200000000000003" customHeight="1">
      <c r="C69" s="52" t="s">
        <v>136</v>
      </c>
      <c r="D69" s="25"/>
      <c r="E69" s="25"/>
      <c r="F69" s="25"/>
      <c r="G69" s="25"/>
      <c r="H69" s="25"/>
      <c r="I69" s="25"/>
      <c r="J69" s="25"/>
      <c r="K69" s="25"/>
      <c r="L69" s="7" t="s">
        <v>11</v>
      </c>
      <c r="M69" s="7" t="s">
        <v>11</v>
      </c>
      <c r="N69" s="7" t="s">
        <v>11</v>
      </c>
      <c r="O69" s="53" t="s">
        <v>137</v>
      </c>
      <c r="P69" s="31"/>
      <c r="Q69" s="54" t="s">
        <v>264</v>
      </c>
      <c r="R69" s="27"/>
      <c r="S69" s="27"/>
      <c r="T69" s="27"/>
      <c r="U69" s="27"/>
      <c r="V69" s="27"/>
      <c r="W69" s="27"/>
      <c r="X69" s="55" t="s">
        <v>11</v>
      </c>
      <c r="Y69" s="34"/>
      <c r="Z69" s="34"/>
      <c r="AA69" s="13">
        <v>11140993</v>
      </c>
    </row>
    <row r="70" spans="3:27">
      <c r="C70" s="29" t="s">
        <v>114</v>
      </c>
      <c r="D70" s="25"/>
      <c r="E70" s="25"/>
      <c r="F70" s="25"/>
      <c r="G70" s="25"/>
      <c r="H70" s="25"/>
      <c r="I70" s="25"/>
      <c r="J70" s="25"/>
      <c r="K70" s="25"/>
      <c r="L70" s="5">
        <v>1120</v>
      </c>
      <c r="M70" s="5">
        <v>1320</v>
      </c>
      <c r="N70" s="5"/>
      <c r="O70" s="30" t="s">
        <v>115</v>
      </c>
      <c r="P70" s="31"/>
      <c r="Q70" s="32" t="s">
        <v>11</v>
      </c>
      <c r="R70" s="27"/>
      <c r="S70" s="27"/>
      <c r="T70" s="27"/>
      <c r="U70" s="27"/>
      <c r="V70" s="27"/>
      <c r="W70" s="27"/>
      <c r="X70" s="33" t="s">
        <v>11</v>
      </c>
      <c r="Y70" s="34"/>
      <c r="Z70" s="34"/>
      <c r="AA70" s="11">
        <v>4571302</v>
      </c>
    </row>
    <row r="71" spans="3:27">
      <c r="C71" s="35" t="s">
        <v>23</v>
      </c>
      <c r="D71" s="25"/>
      <c r="E71" s="25"/>
      <c r="F71" s="25"/>
      <c r="G71" s="25"/>
      <c r="H71" s="25"/>
      <c r="I71" s="25"/>
      <c r="J71" s="25"/>
      <c r="K71" s="25"/>
      <c r="L71" s="6" t="s">
        <v>11</v>
      </c>
      <c r="M71" s="6" t="s">
        <v>11</v>
      </c>
      <c r="N71" s="6" t="s">
        <v>11</v>
      </c>
      <c r="O71" s="36" t="s">
        <v>11</v>
      </c>
      <c r="P71" s="31"/>
      <c r="Q71" s="37" t="s">
        <v>11</v>
      </c>
      <c r="R71" s="27"/>
      <c r="S71" s="27"/>
      <c r="T71" s="27"/>
      <c r="U71" s="27"/>
      <c r="V71" s="27"/>
      <c r="W71" s="27"/>
      <c r="X71" s="38" t="s">
        <v>11</v>
      </c>
      <c r="Y71" s="34"/>
      <c r="Z71" s="34"/>
      <c r="AA71" s="12" t="s">
        <v>11</v>
      </c>
    </row>
    <row r="72" spans="3:27" ht="24.6" customHeight="1">
      <c r="C72" s="52" t="s">
        <v>138</v>
      </c>
      <c r="D72" s="25"/>
      <c r="E72" s="25"/>
      <c r="F72" s="25"/>
      <c r="G72" s="25"/>
      <c r="H72" s="25"/>
      <c r="I72" s="25"/>
      <c r="J72" s="25"/>
      <c r="K72" s="25"/>
      <c r="L72" s="7" t="s">
        <v>11</v>
      </c>
      <c r="M72" s="7" t="s">
        <v>11</v>
      </c>
      <c r="N72" s="7" t="s">
        <v>11</v>
      </c>
      <c r="O72" s="53" t="s">
        <v>139</v>
      </c>
      <c r="P72" s="31"/>
      <c r="Q72" s="54" t="s">
        <v>265</v>
      </c>
      <c r="R72" s="27"/>
      <c r="S72" s="27"/>
      <c r="T72" s="27"/>
      <c r="U72" s="27"/>
      <c r="V72" s="27"/>
      <c r="W72" s="27"/>
      <c r="X72" s="55" t="s">
        <v>11</v>
      </c>
      <c r="Y72" s="34"/>
      <c r="Z72" s="34"/>
      <c r="AA72" s="13">
        <v>2740148</v>
      </c>
    </row>
    <row r="73" spans="3:27" ht="34.200000000000003" customHeight="1">
      <c r="C73" s="52" t="s">
        <v>136</v>
      </c>
      <c r="D73" s="25"/>
      <c r="E73" s="25"/>
      <c r="F73" s="25"/>
      <c r="G73" s="25"/>
      <c r="H73" s="25"/>
      <c r="I73" s="25"/>
      <c r="J73" s="25"/>
      <c r="K73" s="25"/>
      <c r="L73" s="7" t="s">
        <v>11</v>
      </c>
      <c r="M73" s="7" t="s">
        <v>11</v>
      </c>
      <c r="N73" s="7" t="s">
        <v>11</v>
      </c>
      <c r="O73" s="53" t="s">
        <v>137</v>
      </c>
      <c r="P73" s="31"/>
      <c r="Q73" s="54" t="s">
        <v>266</v>
      </c>
      <c r="R73" s="27"/>
      <c r="S73" s="27"/>
      <c r="T73" s="27"/>
      <c r="U73" s="27"/>
      <c r="V73" s="27"/>
      <c r="W73" s="27"/>
      <c r="X73" s="55" t="s">
        <v>11</v>
      </c>
      <c r="Y73" s="34"/>
      <c r="Z73" s="34"/>
      <c r="AA73" s="13">
        <v>1831154</v>
      </c>
    </row>
    <row r="74" spans="3:27">
      <c r="C74" s="29" t="s">
        <v>78</v>
      </c>
      <c r="D74" s="25"/>
      <c r="E74" s="25"/>
      <c r="F74" s="25"/>
      <c r="G74" s="25"/>
      <c r="H74" s="25"/>
      <c r="I74" s="25"/>
      <c r="J74" s="25"/>
      <c r="K74" s="25"/>
      <c r="L74" s="5">
        <v>1120</v>
      </c>
      <c r="M74" s="5">
        <v>1320</v>
      </c>
      <c r="N74" s="5"/>
      <c r="O74" s="30" t="s">
        <v>79</v>
      </c>
      <c r="P74" s="31"/>
      <c r="Q74" s="32" t="s">
        <v>11</v>
      </c>
      <c r="R74" s="27"/>
      <c r="S74" s="27"/>
      <c r="T74" s="27"/>
      <c r="U74" s="27"/>
      <c r="V74" s="27"/>
      <c r="W74" s="27"/>
      <c r="X74" s="33" t="s">
        <v>11</v>
      </c>
      <c r="Y74" s="34"/>
      <c r="Z74" s="34"/>
      <c r="AA74" s="11">
        <v>11635795</v>
      </c>
    </row>
    <row r="75" spans="3:27">
      <c r="C75" s="35" t="s">
        <v>23</v>
      </c>
      <c r="D75" s="25"/>
      <c r="E75" s="25"/>
      <c r="F75" s="25"/>
      <c r="G75" s="25"/>
      <c r="H75" s="25"/>
      <c r="I75" s="25"/>
      <c r="J75" s="25"/>
      <c r="K75" s="25"/>
      <c r="L75" s="6" t="s">
        <v>11</v>
      </c>
      <c r="M75" s="6" t="s">
        <v>11</v>
      </c>
      <c r="N75" s="6" t="s">
        <v>11</v>
      </c>
      <c r="O75" s="36" t="s">
        <v>11</v>
      </c>
      <c r="P75" s="31"/>
      <c r="Q75" s="37" t="s">
        <v>11</v>
      </c>
      <c r="R75" s="27"/>
      <c r="S75" s="27"/>
      <c r="T75" s="27"/>
      <c r="U75" s="27"/>
      <c r="V75" s="27"/>
      <c r="W75" s="27"/>
      <c r="X75" s="38" t="s">
        <v>11</v>
      </c>
      <c r="Y75" s="34"/>
      <c r="Z75" s="34"/>
      <c r="AA75" s="12" t="s">
        <v>11</v>
      </c>
    </row>
    <row r="76" spans="3:27" ht="46.8" customHeight="1">
      <c r="C76" s="52" t="s">
        <v>140</v>
      </c>
      <c r="D76" s="25"/>
      <c r="E76" s="25"/>
      <c r="F76" s="25"/>
      <c r="G76" s="25"/>
      <c r="H76" s="25"/>
      <c r="I76" s="25"/>
      <c r="J76" s="25"/>
      <c r="K76" s="25"/>
      <c r="L76" s="7" t="s">
        <v>11</v>
      </c>
      <c r="M76" s="7" t="s">
        <v>11</v>
      </c>
      <c r="N76" s="7" t="s">
        <v>11</v>
      </c>
      <c r="O76" s="53" t="s">
        <v>141</v>
      </c>
      <c r="P76" s="31"/>
      <c r="Q76" s="54" t="s">
        <v>267</v>
      </c>
      <c r="R76" s="27"/>
      <c r="S76" s="27"/>
      <c r="T76" s="27"/>
      <c r="U76" s="27"/>
      <c r="V76" s="27"/>
      <c r="W76" s="27"/>
      <c r="X76" s="55" t="s">
        <v>11</v>
      </c>
      <c r="Y76" s="34"/>
      <c r="Z76" s="34"/>
      <c r="AA76" s="13">
        <v>4486249</v>
      </c>
    </row>
    <row r="77" spans="3:27" ht="28.8" customHeight="1">
      <c r="C77" s="52" t="s">
        <v>43</v>
      </c>
      <c r="D77" s="25"/>
      <c r="E77" s="25"/>
      <c r="F77" s="25"/>
      <c r="G77" s="25"/>
      <c r="H77" s="25"/>
      <c r="I77" s="25"/>
      <c r="J77" s="25"/>
      <c r="K77" s="25"/>
      <c r="L77" s="7" t="s">
        <v>11</v>
      </c>
      <c r="M77" s="7" t="s">
        <v>11</v>
      </c>
      <c r="N77" s="7" t="s">
        <v>11</v>
      </c>
      <c r="O77" s="53" t="s">
        <v>44</v>
      </c>
      <c r="P77" s="31"/>
      <c r="Q77" s="54" t="s">
        <v>259</v>
      </c>
      <c r="R77" s="27"/>
      <c r="S77" s="27"/>
      <c r="T77" s="27"/>
      <c r="U77" s="27"/>
      <c r="V77" s="27"/>
      <c r="W77" s="27"/>
      <c r="X77" s="55" t="s">
        <v>11</v>
      </c>
      <c r="Y77" s="34"/>
      <c r="Z77" s="34"/>
      <c r="AA77" s="13">
        <v>45944</v>
      </c>
    </row>
    <row r="78" spans="3:27" ht="46.2" customHeight="1">
      <c r="C78" s="52" t="s">
        <v>53</v>
      </c>
      <c r="D78" s="25"/>
      <c r="E78" s="25"/>
      <c r="F78" s="25"/>
      <c r="G78" s="25"/>
      <c r="H78" s="25"/>
      <c r="I78" s="25"/>
      <c r="J78" s="25"/>
      <c r="K78" s="25"/>
      <c r="L78" s="7" t="s">
        <v>11</v>
      </c>
      <c r="M78" s="7" t="s">
        <v>11</v>
      </c>
      <c r="N78" s="7" t="s">
        <v>11</v>
      </c>
      <c r="O78" s="53" t="s">
        <v>54</v>
      </c>
      <c r="P78" s="31"/>
      <c r="Q78" s="54" t="s">
        <v>268</v>
      </c>
      <c r="R78" s="27"/>
      <c r="S78" s="27"/>
      <c r="T78" s="27"/>
      <c r="U78" s="27"/>
      <c r="V78" s="27"/>
      <c r="W78" s="27"/>
      <c r="X78" s="55" t="s">
        <v>11</v>
      </c>
      <c r="Y78" s="34"/>
      <c r="Z78" s="34"/>
      <c r="AA78" s="13">
        <v>159611</v>
      </c>
    </row>
    <row r="79" spans="3:27" ht="39.6" customHeight="1">
      <c r="C79" s="52" t="s">
        <v>31</v>
      </c>
      <c r="D79" s="25"/>
      <c r="E79" s="25"/>
      <c r="F79" s="25"/>
      <c r="G79" s="25"/>
      <c r="H79" s="25"/>
      <c r="I79" s="25"/>
      <c r="J79" s="25"/>
      <c r="K79" s="25"/>
      <c r="L79" s="7" t="s">
        <v>11</v>
      </c>
      <c r="M79" s="7" t="s">
        <v>11</v>
      </c>
      <c r="N79" s="7" t="s">
        <v>11</v>
      </c>
      <c r="O79" s="53" t="s">
        <v>32</v>
      </c>
      <c r="P79" s="31"/>
      <c r="Q79" s="54" t="s">
        <v>269</v>
      </c>
      <c r="R79" s="27"/>
      <c r="S79" s="27"/>
      <c r="T79" s="27"/>
      <c r="U79" s="27"/>
      <c r="V79" s="27"/>
      <c r="W79" s="27"/>
      <c r="X79" s="55" t="s">
        <v>11</v>
      </c>
      <c r="Y79" s="34"/>
      <c r="Z79" s="34"/>
      <c r="AA79" s="13">
        <v>873487</v>
      </c>
    </row>
    <row r="80" spans="3:27" ht="28.2" customHeight="1">
      <c r="C80" s="52" t="s">
        <v>136</v>
      </c>
      <c r="D80" s="25"/>
      <c r="E80" s="25"/>
      <c r="F80" s="25"/>
      <c r="G80" s="25"/>
      <c r="H80" s="25"/>
      <c r="I80" s="25"/>
      <c r="J80" s="25"/>
      <c r="K80" s="25"/>
      <c r="L80" s="7" t="s">
        <v>11</v>
      </c>
      <c r="M80" s="7" t="s">
        <v>11</v>
      </c>
      <c r="N80" s="7" t="s">
        <v>11</v>
      </c>
      <c r="O80" s="53" t="s">
        <v>137</v>
      </c>
      <c r="P80" s="31"/>
      <c r="Q80" s="54" t="s">
        <v>270</v>
      </c>
      <c r="R80" s="27"/>
      <c r="S80" s="27"/>
      <c r="T80" s="27"/>
      <c r="U80" s="27"/>
      <c r="V80" s="27"/>
      <c r="W80" s="27"/>
      <c r="X80" s="55" t="s">
        <v>11</v>
      </c>
      <c r="Y80" s="34"/>
      <c r="Z80" s="34"/>
      <c r="AA80" s="13">
        <v>6070504</v>
      </c>
    </row>
    <row r="81" spans="3:27">
      <c r="C81" s="29" t="s">
        <v>84</v>
      </c>
      <c r="D81" s="25"/>
      <c r="E81" s="25"/>
      <c r="F81" s="25"/>
      <c r="G81" s="25"/>
      <c r="H81" s="25"/>
      <c r="I81" s="25"/>
      <c r="J81" s="25"/>
      <c r="K81" s="25"/>
      <c r="L81" s="5">
        <v>1120</v>
      </c>
      <c r="M81" s="5">
        <v>1320</v>
      </c>
      <c r="N81" s="5"/>
      <c r="O81" s="30" t="s">
        <v>85</v>
      </c>
      <c r="P81" s="31"/>
      <c r="Q81" s="32" t="s">
        <v>11</v>
      </c>
      <c r="R81" s="27"/>
      <c r="S81" s="27"/>
      <c r="T81" s="27"/>
      <c r="U81" s="27"/>
      <c r="V81" s="27"/>
      <c r="W81" s="27"/>
      <c r="X81" s="33" t="s">
        <v>11</v>
      </c>
      <c r="Y81" s="34"/>
      <c r="Z81" s="34"/>
      <c r="AA81" s="11">
        <v>560740</v>
      </c>
    </row>
    <row r="82" spans="3:27">
      <c r="C82" s="35" t="s">
        <v>23</v>
      </c>
      <c r="D82" s="25"/>
      <c r="E82" s="25"/>
      <c r="F82" s="25"/>
      <c r="G82" s="25"/>
      <c r="H82" s="25"/>
      <c r="I82" s="25"/>
      <c r="J82" s="25"/>
      <c r="K82" s="25"/>
      <c r="L82" s="6" t="s">
        <v>11</v>
      </c>
      <c r="M82" s="6" t="s">
        <v>11</v>
      </c>
      <c r="N82" s="6" t="s">
        <v>11</v>
      </c>
      <c r="O82" s="36" t="s">
        <v>11</v>
      </c>
      <c r="P82" s="31"/>
      <c r="Q82" s="37" t="s">
        <v>11</v>
      </c>
      <c r="R82" s="27"/>
      <c r="S82" s="27"/>
      <c r="T82" s="27"/>
      <c r="U82" s="27"/>
      <c r="V82" s="27"/>
      <c r="W82" s="27"/>
      <c r="X82" s="38" t="s">
        <v>11</v>
      </c>
      <c r="Y82" s="34"/>
      <c r="Z82" s="34"/>
      <c r="AA82" s="12" t="s">
        <v>11</v>
      </c>
    </row>
    <row r="83" spans="3:27" ht="36" customHeight="1">
      <c r="C83" s="52" t="s">
        <v>136</v>
      </c>
      <c r="D83" s="25"/>
      <c r="E83" s="25"/>
      <c r="F83" s="25"/>
      <c r="G83" s="25"/>
      <c r="H83" s="25"/>
      <c r="I83" s="25"/>
      <c r="J83" s="25"/>
      <c r="K83" s="25"/>
      <c r="L83" s="7" t="s">
        <v>11</v>
      </c>
      <c r="M83" s="7" t="s">
        <v>11</v>
      </c>
      <c r="N83" s="7" t="s">
        <v>11</v>
      </c>
      <c r="O83" s="53" t="s">
        <v>137</v>
      </c>
      <c r="P83" s="31"/>
      <c r="Q83" s="54" t="s">
        <v>271</v>
      </c>
      <c r="R83" s="27"/>
      <c r="S83" s="27"/>
      <c r="T83" s="27"/>
      <c r="U83" s="27"/>
      <c r="V83" s="27"/>
      <c r="W83" s="27"/>
      <c r="X83" s="55" t="s">
        <v>11</v>
      </c>
      <c r="Y83" s="34"/>
      <c r="Z83" s="34"/>
      <c r="AA83" s="13">
        <v>560740</v>
      </c>
    </row>
    <row r="84" spans="3:27">
      <c r="C84" s="29" t="s">
        <v>86</v>
      </c>
      <c r="D84" s="25"/>
      <c r="E84" s="25"/>
      <c r="F84" s="25"/>
      <c r="G84" s="25"/>
      <c r="H84" s="25"/>
      <c r="I84" s="25"/>
      <c r="J84" s="25"/>
      <c r="K84" s="25"/>
      <c r="L84" s="5">
        <v>1120</v>
      </c>
      <c r="M84" s="5">
        <v>1320</v>
      </c>
      <c r="N84" s="5"/>
      <c r="O84" s="30" t="s">
        <v>87</v>
      </c>
      <c r="P84" s="31"/>
      <c r="Q84" s="32" t="s">
        <v>11</v>
      </c>
      <c r="R84" s="27"/>
      <c r="S84" s="27"/>
      <c r="T84" s="27"/>
      <c r="U84" s="27"/>
      <c r="V84" s="27"/>
      <c r="W84" s="27"/>
      <c r="X84" s="33" t="s">
        <v>11</v>
      </c>
      <c r="Y84" s="34"/>
      <c r="Z84" s="34"/>
      <c r="AA84" s="11">
        <v>75308</v>
      </c>
    </row>
    <row r="85" spans="3:27">
      <c r="C85" s="35" t="s">
        <v>23</v>
      </c>
      <c r="D85" s="25"/>
      <c r="E85" s="25"/>
      <c r="F85" s="25"/>
      <c r="G85" s="25"/>
      <c r="H85" s="25"/>
      <c r="I85" s="25"/>
      <c r="J85" s="25"/>
      <c r="K85" s="25"/>
      <c r="L85" s="6" t="s">
        <v>11</v>
      </c>
      <c r="M85" s="6" t="s">
        <v>11</v>
      </c>
      <c r="N85" s="6" t="s">
        <v>11</v>
      </c>
      <c r="O85" s="36" t="s">
        <v>11</v>
      </c>
      <c r="P85" s="31"/>
      <c r="Q85" s="37" t="s">
        <v>11</v>
      </c>
      <c r="R85" s="27"/>
      <c r="S85" s="27"/>
      <c r="T85" s="27"/>
      <c r="U85" s="27"/>
      <c r="V85" s="27"/>
      <c r="W85" s="27"/>
      <c r="X85" s="38" t="s">
        <v>11</v>
      </c>
      <c r="Y85" s="34"/>
      <c r="Z85" s="34"/>
      <c r="AA85" s="12" t="s">
        <v>11</v>
      </c>
    </row>
    <row r="86" spans="3:27" ht="24.6" customHeight="1">
      <c r="C86" s="52" t="s">
        <v>43</v>
      </c>
      <c r="D86" s="25"/>
      <c r="E86" s="25"/>
      <c r="F86" s="25"/>
      <c r="G86" s="25"/>
      <c r="H86" s="25"/>
      <c r="I86" s="25"/>
      <c r="J86" s="25"/>
      <c r="K86" s="25"/>
      <c r="L86" s="7" t="s">
        <v>11</v>
      </c>
      <c r="M86" s="7" t="s">
        <v>11</v>
      </c>
      <c r="N86" s="7" t="s">
        <v>11</v>
      </c>
      <c r="O86" s="53" t="s">
        <v>44</v>
      </c>
      <c r="P86" s="31"/>
      <c r="Q86" s="54" t="s">
        <v>259</v>
      </c>
      <c r="R86" s="27"/>
      <c r="S86" s="27"/>
      <c r="T86" s="27"/>
      <c r="U86" s="27"/>
      <c r="V86" s="27"/>
      <c r="W86" s="27"/>
      <c r="X86" s="55" t="s">
        <v>11</v>
      </c>
      <c r="Y86" s="34"/>
      <c r="Z86" s="34"/>
      <c r="AA86" s="13">
        <v>25308</v>
      </c>
    </row>
    <row r="87" spans="3:27" ht="35.4" customHeight="1">
      <c r="C87" s="52" t="s">
        <v>31</v>
      </c>
      <c r="D87" s="25"/>
      <c r="E87" s="25"/>
      <c r="F87" s="25"/>
      <c r="G87" s="25"/>
      <c r="H87" s="25"/>
      <c r="I87" s="25"/>
      <c r="J87" s="25"/>
      <c r="K87" s="25"/>
      <c r="L87" s="7" t="s">
        <v>11</v>
      </c>
      <c r="M87" s="7" t="s">
        <v>11</v>
      </c>
      <c r="N87" s="7" t="s">
        <v>11</v>
      </c>
      <c r="O87" s="53" t="s">
        <v>32</v>
      </c>
      <c r="P87" s="31"/>
      <c r="Q87" s="54" t="s">
        <v>272</v>
      </c>
      <c r="R87" s="27"/>
      <c r="S87" s="27"/>
      <c r="T87" s="27"/>
      <c r="U87" s="27"/>
      <c r="V87" s="27"/>
      <c r="W87" s="27"/>
      <c r="X87" s="55" t="s">
        <v>11</v>
      </c>
      <c r="Y87" s="34"/>
      <c r="Z87" s="34"/>
      <c r="AA87" s="13">
        <v>50000</v>
      </c>
    </row>
    <row r="88" spans="3:27">
      <c r="C88" s="29" t="s">
        <v>91</v>
      </c>
      <c r="D88" s="25"/>
      <c r="E88" s="25"/>
      <c r="F88" s="25"/>
      <c r="G88" s="25"/>
      <c r="H88" s="25"/>
      <c r="I88" s="25"/>
      <c r="J88" s="25"/>
      <c r="K88" s="25"/>
      <c r="L88" s="5">
        <v>1120</v>
      </c>
      <c r="M88" s="5">
        <v>1320</v>
      </c>
      <c r="N88" s="5"/>
      <c r="O88" s="30" t="s">
        <v>92</v>
      </c>
      <c r="P88" s="31"/>
      <c r="Q88" s="32" t="s">
        <v>11</v>
      </c>
      <c r="R88" s="27"/>
      <c r="S88" s="27"/>
      <c r="T88" s="27"/>
      <c r="U88" s="27"/>
      <c r="V88" s="27"/>
      <c r="W88" s="27"/>
      <c r="X88" s="33" t="s">
        <v>11</v>
      </c>
      <c r="Y88" s="34"/>
      <c r="Z88" s="34"/>
      <c r="AA88" s="11">
        <v>9003384</v>
      </c>
    </row>
    <row r="89" spans="3:27">
      <c r="C89" s="35" t="s">
        <v>23</v>
      </c>
      <c r="D89" s="25"/>
      <c r="E89" s="25"/>
      <c r="F89" s="25"/>
      <c r="G89" s="25"/>
      <c r="H89" s="25"/>
      <c r="I89" s="25"/>
      <c r="J89" s="25"/>
      <c r="K89" s="25"/>
      <c r="L89" s="6" t="s">
        <v>11</v>
      </c>
      <c r="M89" s="6" t="s">
        <v>11</v>
      </c>
      <c r="N89" s="6" t="s">
        <v>11</v>
      </c>
      <c r="O89" s="36" t="s">
        <v>11</v>
      </c>
      <c r="P89" s="31"/>
      <c r="Q89" s="37" t="s">
        <v>11</v>
      </c>
      <c r="R89" s="27"/>
      <c r="S89" s="27"/>
      <c r="T89" s="27"/>
      <c r="U89" s="27"/>
      <c r="V89" s="27"/>
      <c r="W89" s="27"/>
      <c r="X89" s="38" t="s">
        <v>11</v>
      </c>
      <c r="Y89" s="34"/>
      <c r="Z89" s="34"/>
      <c r="AA89" s="12" t="s">
        <v>11</v>
      </c>
    </row>
    <row r="90" spans="3:27" ht="27.6" customHeight="1">
      <c r="C90" s="52" t="s">
        <v>138</v>
      </c>
      <c r="D90" s="25"/>
      <c r="E90" s="25"/>
      <c r="F90" s="25"/>
      <c r="G90" s="25"/>
      <c r="H90" s="25"/>
      <c r="I90" s="25"/>
      <c r="J90" s="25"/>
      <c r="K90" s="25"/>
      <c r="L90" s="7" t="s">
        <v>11</v>
      </c>
      <c r="M90" s="7" t="s">
        <v>11</v>
      </c>
      <c r="N90" s="7" t="s">
        <v>11</v>
      </c>
      <c r="O90" s="53" t="s">
        <v>139</v>
      </c>
      <c r="P90" s="31"/>
      <c r="Q90" s="54" t="s">
        <v>142</v>
      </c>
      <c r="R90" s="27"/>
      <c r="S90" s="27"/>
      <c r="T90" s="27"/>
      <c r="U90" s="27"/>
      <c r="V90" s="27"/>
      <c r="W90" s="27"/>
      <c r="X90" s="55" t="s">
        <v>11</v>
      </c>
      <c r="Y90" s="34"/>
      <c r="Z90" s="34"/>
      <c r="AA90" s="13">
        <v>500000</v>
      </c>
    </row>
    <row r="91" spans="3:27" ht="28.2" customHeight="1">
      <c r="C91" s="52" t="s">
        <v>116</v>
      </c>
      <c r="D91" s="25"/>
      <c r="E91" s="25"/>
      <c r="F91" s="25"/>
      <c r="G91" s="25"/>
      <c r="H91" s="25"/>
      <c r="I91" s="25"/>
      <c r="J91" s="25"/>
      <c r="K91" s="25"/>
      <c r="L91" s="7" t="s">
        <v>11</v>
      </c>
      <c r="M91" s="7" t="s">
        <v>11</v>
      </c>
      <c r="N91" s="7" t="s">
        <v>11</v>
      </c>
      <c r="O91" s="53" t="s">
        <v>117</v>
      </c>
      <c r="P91" s="31"/>
      <c r="Q91" s="54" t="s">
        <v>273</v>
      </c>
      <c r="R91" s="27"/>
      <c r="S91" s="27"/>
      <c r="T91" s="27"/>
      <c r="U91" s="27"/>
      <c r="V91" s="27"/>
      <c r="W91" s="27"/>
      <c r="X91" s="55" t="s">
        <v>11</v>
      </c>
      <c r="Y91" s="34"/>
      <c r="Z91" s="34"/>
      <c r="AA91" s="13">
        <v>200000</v>
      </c>
    </row>
    <row r="92" spans="3:27" ht="28.2" customHeight="1">
      <c r="C92" s="52" t="s">
        <v>43</v>
      </c>
      <c r="D92" s="25"/>
      <c r="E92" s="25"/>
      <c r="F92" s="25"/>
      <c r="G92" s="25"/>
      <c r="H92" s="25"/>
      <c r="I92" s="25"/>
      <c r="J92" s="25"/>
      <c r="K92" s="25"/>
      <c r="L92" s="7" t="s">
        <v>11</v>
      </c>
      <c r="M92" s="7" t="s">
        <v>11</v>
      </c>
      <c r="N92" s="7" t="s">
        <v>11</v>
      </c>
      <c r="O92" s="53" t="s">
        <v>44</v>
      </c>
      <c r="P92" s="31"/>
      <c r="Q92" s="54" t="s">
        <v>259</v>
      </c>
      <c r="R92" s="27"/>
      <c r="S92" s="27"/>
      <c r="T92" s="27"/>
      <c r="U92" s="27"/>
      <c r="V92" s="27"/>
      <c r="W92" s="27"/>
      <c r="X92" s="55" t="s">
        <v>11</v>
      </c>
      <c r="Y92" s="34"/>
      <c r="Z92" s="34"/>
      <c r="AA92" s="13">
        <v>169473</v>
      </c>
    </row>
    <row r="93" spans="3:27" ht="52.2" customHeight="1">
      <c r="C93" s="52" t="s">
        <v>53</v>
      </c>
      <c r="D93" s="25"/>
      <c r="E93" s="25"/>
      <c r="F93" s="25"/>
      <c r="G93" s="25"/>
      <c r="H93" s="25"/>
      <c r="I93" s="25"/>
      <c r="J93" s="25"/>
      <c r="K93" s="25"/>
      <c r="L93" s="7" t="s">
        <v>11</v>
      </c>
      <c r="M93" s="7" t="s">
        <v>11</v>
      </c>
      <c r="N93" s="7" t="s">
        <v>11</v>
      </c>
      <c r="O93" s="53" t="s">
        <v>54</v>
      </c>
      <c r="P93" s="31"/>
      <c r="Q93" s="54" t="s">
        <v>274</v>
      </c>
      <c r="R93" s="27"/>
      <c r="S93" s="27"/>
      <c r="T93" s="27"/>
      <c r="U93" s="27"/>
      <c r="V93" s="27"/>
      <c r="W93" s="27"/>
      <c r="X93" s="55" t="s">
        <v>11</v>
      </c>
      <c r="Y93" s="34"/>
      <c r="Z93" s="34"/>
      <c r="AA93" s="13">
        <v>172428</v>
      </c>
    </row>
    <row r="94" spans="3:27" ht="40.799999999999997" customHeight="1">
      <c r="C94" s="52" t="s">
        <v>136</v>
      </c>
      <c r="D94" s="25"/>
      <c r="E94" s="25"/>
      <c r="F94" s="25"/>
      <c r="G94" s="25"/>
      <c r="H94" s="25"/>
      <c r="I94" s="25"/>
      <c r="J94" s="25"/>
      <c r="K94" s="25"/>
      <c r="L94" s="7" t="s">
        <v>11</v>
      </c>
      <c r="M94" s="7" t="s">
        <v>11</v>
      </c>
      <c r="N94" s="7" t="s">
        <v>11</v>
      </c>
      <c r="O94" s="53" t="s">
        <v>137</v>
      </c>
      <c r="P94" s="31"/>
      <c r="Q94" s="54" t="s">
        <v>275</v>
      </c>
      <c r="R94" s="27"/>
      <c r="S94" s="27"/>
      <c r="T94" s="27"/>
      <c r="U94" s="27"/>
      <c r="V94" s="27"/>
      <c r="W94" s="27"/>
      <c r="X94" s="55" t="s">
        <v>11</v>
      </c>
      <c r="Y94" s="34"/>
      <c r="Z94" s="34"/>
      <c r="AA94" s="13">
        <v>7961483</v>
      </c>
    </row>
    <row r="95" spans="3:27">
      <c r="C95" s="29" t="s">
        <v>93</v>
      </c>
      <c r="D95" s="25"/>
      <c r="E95" s="25"/>
      <c r="F95" s="25"/>
      <c r="G95" s="25"/>
      <c r="H95" s="25"/>
      <c r="I95" s="25"/>
      <c r="J95" s="25"/>
      <c r="K95" s="25"/>
      <c r="L95" s="5">
        <v>1120</v>
      </c>
      <c r="M95" s="5">
        <v>1320</v>
      </c>
      <c r="N95" s="5"/>
      <c r="O95" s="30" t="s">
        <v>94</v>
      </c>
      <c r="P95" s="31"/>
      <c r="Q95" s="32" t="s">
        <v>11</v>
      </c>
      <c r="R95" s="27"/>
      <c r="S95" s="27"/>
      <c r="T95" s="27"/>
      <c r="U95" s="27"/>
      <c r="V95" s="27"/>
      <c r="W95" s="27"/>
      <c r="X95" s="33" t="s">
        <v>11</v>
      </c>
      <c r="Y95" s="34"/>
      <c r="Z95" s="34"/>
      <c r="AA95" s="11">
        <v>4411457</v>
      </c>
    </row>
    <row r="96" spans="3:27">
      <c r="C96" s="35" t="s">
        <v>23</v>
      </c>
      <c r="D96" s="25"/>
      <c r="E96" s="25"/>
      <c r="F96" s="25"/>
      <c r="G96" s="25"/>
      <c r="H96" s="25"/>
      <c r="I96" s="25"/>
      <c r="J96" s="25"/>
      <c r="K96" s="25"/>
      <c r="L96" s="6" t="s">
        <v>11</v>
      </c>
      <c r="M96" s="6" t="s">
        <v>11</v>
      </c>
      <c r="N96" s="6" t="s">
        <v>11</v>
      </c>
      <c r="O96" s="36" t="s">
        <v>11</v>
      </c>
      <c r="P96" s="31"/>
      <c r="Q96" s="37" t="s">
        <v>11</v>
      </c>
      <c r="R96" s="27"/>
      <c r="S96" s="27"/>
      <c r="T96" s="27"/>
      <c r="U96" s="27"/>
      <c r="V96" s="27"/>
      <c r="W96" s="27"/>
      <c r="X96" s="38" t="s">
        <v>11</v>
      </c>
      <c r="Y96" s="34"/>
      <c r="Z96" s="34"/>
      <c r="AA96" s="12" t="s">
        <v>11</v>
      </c>
    </row>
    <row r="97" spans="3:27" ht="36.6" customHeight="1">
      <c r="C97" s="52" t="s">
        <v>138</v>
      </c>
      <c r="D97" s="25"/>
      <c r="E97" s="25"/>
      <c r="F97" s="25"/>
      <c r="G97" s="25"/>
      <c r="H97" s="25"/>
      <c r="I97" s="25"/>
      <c r="J97" s="25"/>
      <c r="K97" s="25"/>
      <c r="L97" s="7" t="s">
        <v>11</v>
      </c>
      <c r="M97" s="7" t="s">
        <v>11</v>
      </c>
      <c r="N97" s="7" t="s">
        <v>11</v>
      </c>
      <c r="O97" s="53" t="s">
        <v>139</v>
      </c>
      <c r="P97" s="31"/>
      <c r="Q97" s="54" t="s">
        <v>276</v>
      </c>
      <c r="R97" s="27"/>
      <c r="S97" s="27"/>
      <c r="T97" s="27"/>
      <c r="U97" s="27"/>
      <c r="V97" s="27"/>
      <c r="W97" s="27"/>
      <c r="X97" s="55" t="s">
        <v>11</v>
      </c>
      <c r="Y97" s="34"/>
      <c r="Z97" s="34"/>
      <c r="AA97" s="13">
        <v>3606405</v>
      </c>
    </row>
    <row r="98" spans="3:27" ht="31.2" customHeight="1">
      <c r="C98" s="52" t="s">
        <v>136</v>
      </c>
      <c r="D98" s="25"/>
      <c r="E98" s="25"/>
      <c r="F98" s="25"/>
      <c r="G98" s="25"/>
      <c r="H98" s="25"/>
      <c r="I98" s="25"/>
      <c r="J98" s="25"/>
      <c r="K98" s="25"/>
      <c r="L98" s="7" t="s">
        <v>11</v>
      </c>
      <c r="M98" s="7" t="s">
        <v>11</v>
      </c>
      <c r="N98" s="7" t="s">
        <v>11</v>
      </c>
      <c r="O98" s="53" t="s">
        <v>137</v>
      </c>
      <c r="P98" s="31"/>
      <c r="Q98" s="54" t="s">
        <v>143</v>
      </c>
      <c r="R98" s="27"/>
      <c r="S98" s="27"/>
      <c r="T98" s="27"/>
      <c r="U98" s="27"/>
      <c r="V98" s="27"/>
      <c r="W98" s="27"/>
      <c r="X98" s="55" t="s">
        <v>11</v>
      </c>
      <c r="Y98" s="34"/>
      <c r="Z98" s="34"/>
      <c r="AA98" s="13">
        <v>805052</v>
      </c>
    </row>
    <row r="99" spans="3:27">
      <c r="C99" s="29" t="s">
        <v>95</v>
      </c>
      <c r="D99" s="25"/>
      <c r="E99" s="25"/>
      <c r="F99" s="25"/>
      <c r="G99" s="25"/>
      <c r="H99" s="25"/>
      <c r="I99" s="25"/>
      <c r="J99" s="25"/>
      <c r="K99" s="25"/>
      <c r="L99" s="5">
        <v>1120</v>
      </c>
      <c r="M99" s="5">
        <v>1320</v>
      </c>
      <c r="N99" s="5"/>
      <c r="O99" s="30" t="s">
        <v>96</v>
      </c>
      <c r="P99" s="31"/>
      <c r="Q99" s="32" t="s">
        <v>11</v>
      </c>
      <c r="R99" s="27"/>
      <c r="S99" s="27"/>
      <c r="T99" s="27"/>
      <c r="U99" s="27"/>
      <c r="V99" s="27"/>
      <c r="W99" s="27"/>
      <c r="X99" s="33" t="s">
        <v>11</v>
      </c>
      <c r="Y99" s="34"/>
      <c r="Z99" s="34"/>
      <c r="AA99" s="11">
        <v>237589</v>
      </c>
    </row>
    <row r="100" spans="3:27">
      <c r="C100" s="35" t="s">
        <v>23</v>
      </c>
      <c r="D100" s="25"/>
      <c r="E100" s="25"/>
      <c r="F100" s="25"/>
      <c r="G100" s="25"/>
      <c r="H100" s="25"/>
      <c r="I100" s="25"/>
      <c r="J100" s="25"/>
      <c r="K100" s="25"/>
      <c r="L100" s="6" t="s">
        <v>11</v>
      </c>
      <c r="M100" s="6" t="s">
        <v>11</v>
      </c>
      <c r="N100" s="6" t="s">
        <v>11</v>
      </c>
      <c r="O100" s="36" t="s">
        <v>11</v>
      </c>
      <c r="P100" s="31"/>
      <c r="Q100" s="37" t="s">
        <v>11</v>
      </c>
      <c r="R100" s="27"/>
      <c r="S100" s="27"/>
      <c r="T100" s="27"/>
      <c r="U100" s="27"/>
      <c r="V100" s="27"/>
      <c r="W100" s="27"/>
      <c r="X100" s="38" t="s">
        <v>11</v>
      </c>
      <c r="Y100" s="34"/>
      <c r="Z100" s="34"/>
      <c r="AA100" s="12" t="s">
        <v>11</v>
      </c>
    </row>
    <row r="101" spans="3:27" ht="26.4" customHeight="1">
      <c r="C101" s="52" t="s">
        <v>39</v>
      </c>
      <c r="D101" s="25"/>
      <c r="E101" s="25"/>
      <c r="F101" s="25"/>
      <c r="G101" s="25"/>
      <c r="H101" s="25"/>
      <c r="I101" s="25"/>
      <c r="J101" s="25"/>
      <c r="K101" s="25"/>
      <c r="L101" s="7" t="s">
        <v>11</v>
      </c>
      <c r="M101" s="7" t="s">
        <v>11</v>
      </c>
      <c r="N101" s="7" t="s">
        <v>11</v>
      </c>
      <c r="O101" s="53" t="s">
        <v>40</v>
      </c>
      <c r="P101" s="31"/>
      <c r="Q101" s="54" t="s">
        <v>144</v>
      </c>
      <c r="R101" s="27"/>
      <c r="S101" s="27"/>
      <c r="T101" s="27"/>
      <c r="U101" s="27"/>
      <c r="V101" s="27"/>
      <c r="W101" s="27"/>
      <c r="X101" s="55" t="s">
        <v>11</v>
      </c>
      <c r="Y101" s="34"/>
      <c r="Z101" s="34"/>
      <c r="AA101" s="13">
        <v>46255</v>
      </c>
    </row>
    <row r="102" spans="3:27" ht="31.2" customHeight="1">
      <c r="C102" s="52" t="s">
        <v>31</v>
      </c>
      <c r="D102" s="25"/>
      <c r="E102" s="25"/>
      <c r="F102" s="25"/>
      <c r="G102" s="25"/>
      <c r="H102" s="25"/>
      <c r="I102" s="25"/>
      <c r="J102" s="25"/>
      <c r="K102" s="25"/>
      <c r="L102" s="7" t="s">
        <v>11</v>
      </c>
      <c r="M102" s="7" t="s">
        <v>11</v>
      </c>
      <c r="N102" s="7" t="s">
        <v>11</v>
      </c>
      <c r="O102" s="53" t="s">
        <v>32</v>
      </c>
      <c r="P102" s="31"/>
      <c r="Q102" s="54" t="s">
        <v>145</v>
      </c>
      <c r="R102" s="27"/>
      <c r="S102" s="27"/>
      <c r="T102" s="27"/>
      <c r="U102" s="27"/>
      <c r="V102" s="27"/>
      <c r="W102" s="27"/>
      <c r="X102" s="55" t="s">
        <v>11</v>
      </c>
      <c r="Y102" s="34"/>
      <c r="Z102" s="34"/>
      <c r="AA102" s="13">
        <v>100000</v>
      </c>
    </row>
    <row r="103" spans="3:27" ht="30" customHeight="1">
      <c r="C103" s="52" t="s">
        <v>136</v>
      </c>
      <c r="D103" s="25"/>
      <c r="E103" s="25"/>
      <c r="F103" s="25"/>
      <c r="G103" s="25"/>
      <c r="H103" s="25"/>
      <c r="I103" s="25"/>
      <c r="J103" s="25"/>
      <c r="K103" s="25"/>
      <c r="L103" s="7" t="s">
        <v>11</v>
      </c>
      <c r="M103" s="7" t="s">
        <v>11</v>
      </c>
      <c r="N103" s="7" t="s">
        <v>11</v>
      </c>
      <c r="O103" s="53" t="s">
        <v>137</v>
      </c>
      <c r="P103" s="31"/>
      <c r="Q103" s="54" t="s">
        <v>277</v>
      </c>
      <c r="R103" s="27"/>
      <c r="S103" s="27"/>
      <c r="T103" s="27"/>
      <c r="U103" s="27"/>
      <c r="V103" s="27"/>
      <c r="W103" s="27"/>
      <c r="X103" s="55" t="s">
        <v>11</v>
      </c>
      <c r="Y103" s="34"/>
      <c r="Z103" s="34"/>
      <c r="AA103" s="13">
        <v>91334</v>
      </c>
    </row>
    <row r="104" spans="3:27" ht="23.4" customHeight="1">
      <c r="C104" s="29" t="s">
        <v>97</v>
      </c>
      <c r="D104" s="25"/>
      <c r="E104" s="25"/>
      <c r="F104" s="25"/>
      <c r="G104" s="25"/>
      <c r="H104" s="25"/>
      <c r="I104" s="25"/>
      <c r="J104" s="25"/>
      <c r="K104" s="25"/>
      <c r="L104" s="5">
        <v>1120</v>
      </c>
      <c r="M104" s="5">
        <v>1320</v>
      </c>
      <c r="N104" s="5"/>
      <c r="O104" s="30" t="s">
        <v>98</v>
      </c>
      <c r="P104" s="31"/>
      <c r="Q104" s="32" t="s">
        <v>11</v>
      </c>
      <c r="R104" s="27"/>
      <c r="S104" s="27"/>
      <c r="T104" s="27"/>
      <c r="U104" s="27"/>
      <c r="V104" s="27"/>
      <c r="W104" s="27"/>
      <c r="X104" s="33" t="s">
        <v>11</v>
      </c>
      <c r="Y104" s="34"/>
      <c r="Z104" s="34"/>
      <c r="AA104" s="11">
        <v>32879196</v>
      </c>
    </row>
    <row r="105" spans="3:27">
      <c r="C105" s="35" t="s">
        <v>23</v>
      </c>
      <c r="D105" s="25"/>
      <c r="E105" s="25"/>
      <c r="F105" s="25"/>
      <c r="G105" s="25"/>
      <c r="H105" s="25"/>
      <c r="I105" s="25"/>
      <c r="J105" s="25"/>
      <c r="K105" s="25"/>
      <c r="L105" s="6" t="s">
        <v>11</v>
      </c>
      <c r="M105" s="6" t="s">
        <v>11</v>
      </c>
      <c r="N105" s="6" t="s">
        <v>11</v>
      </c>
      <c r="O105" s="36" t="s">
        <v>11</v>
      </c>
      <c r="P105" s="31"/>
      <c r="Q105" s="37" t="s">
        <v>11</v>
      </c>
      <c r="R105" s="27"/>
      <c r="S105" s="27"/>
      <c r="T105" s="27"/>
      <c r="U105" s="27"/>
      <c r="V105" s="27"/>
      <c r="W105" s="27"/>
      <c r="X105" s="38" t="s">
        <v>11</v>
      </c>
      <c r="Y105" s="34"/>
      <c r="Z105" s="34"/>
      <c r="AA105" s="12" t="s">
        <v>11</v>
      </c>
    </row>
    <row r="106" spans="3:27" ht="39" customHeight="1">
      <c r="C106" s="52" t="s">
        <v>140</v>
      </c>
      <c r="D106" s="25"/>
      <c r="E106" s="25"/>
      <c r="F106" s="25"/>
      <c r="G106" s="25"/>
      <c r="H106" s="25"/>
      <c r="I106" s="25"/>
      <c r="J106" s="25"/>
      <c r="K106" s="25"/>
      <c r="L106" s="7" t="s">
        <v>11</v>
      </c>
      <c r="M106" s="7" t="s">
        <v>11</v>
      </c>
      <c r="N106" s="7" t="s">
        <v>11</v>
      </c>
      <c r="O106" s="53" t="s">
        <v>141</v>
      </c>
      <c r="P106" s="31"/>
      <c r="Q106" s="54" t="s">
        <v>278</v>
      </c>
      <c r="R106" s="27"/>
      <c r="S106" s="27"/>
      <c r="T106" s="27"/>
      <c r="U106" s="27"/>
      <c r="V106" s="27"/>
      <c r="W106" s="27"/>
      <c r="X106" s="55" t="s">
        <v>11</v>
      </c>
      <c r="Y106" s="34"/>
      <c r="Z106" s="34"/>
      <c r="AA106" s="13">
        <v>16888739</v>
      </c>
    </row>
    <row r="107" spans="3:27" ht="29.4" customHeight="1">
      <c r="C107" s="52" t="s">
        <v>138</v>
      </c>
      <c r="D107" s="25"/>
      <c r="E107" s="25"/>
      <c r="F107" s="25"/>
      <c r="G107" s="25"/>
      <c r="H107" s="25"/>
      <c r="I107" s="25"/>
      <c r="J107" s="25"/>
      <c r="K107" s="25"/>
      <c r="L107" s="7" t="s">
        <v>11</v>
      </c>
      <c r="M107" s="7" t="s">
        <v>11</v>
      </c>
      <c r="N107" s="7" t="s">
        <v>11</v>
      </c>
      <c r="O107" s="53" t="s">
        <v>139</v>
      </c>
      <c r="P107" s="31"/>
      <c r="Q107" s="54" t="s">
        <v>279</v>
      </c>
      <c r="R107" s="27"/>
      <c r="S107" s="27"/>
      <c r="T107" s="27"/>
      <c r="U107" s="27"/>
      <c r="V107" s="27"/>
      <c r="W107" s="27"/>
      <c r="X107" s="55" t="s">
        <v>11</v>
      </c>
      <c r="Y107" s="34"/>
      <c r="Z107" s="34"/>
      <c r="AA107" s="13">
        <v>9327170</v>
      </c>
    </row>
    <row r="108" spans="3:27" ht="39.6" customHeight="1">
      <c r="C108" s="52" t="s">
        <v>116</v>
      </c>
      <c r="D108" s="25"/>
      <c r="E108" s="25"/>
      <c r="F108" s="25"/>
      <c r="G108" s="25"/>
      <c r="H108" s="25"/>
      <c r="I108" s="25"/>
      <c r="J108" s="25"/>
      <c r="K108" s="25"/>
      <c r="L108" s="7" t="s">
        <v>11</v>
      </c>
      <c r="M108" s="7" t="s">
        <v>11</v>
      </c>
      <c r="N108" s="7" t="s">
        <v>11</v>
      </c>
      <c r="O108" s="53" t="s">
        <v>117</v>
      </c>
      <c r="P108" s="31"/>
      <c r="Q108" s="54" t="s">
        <v>146</v>
      </c>
      <c r="R108" s="27"/>
      <c r="S108" s="27"/>
      <c r="T108" s="27"/>
      <c r="U108" s="27"/>
      <c r="V108" s="27"/>
      <c r="W108" s="27"/>
      <c r="X108" s="55" t="s">
        <v>11</v>
      </c>
      <c r="Y108" s="34"/>
      <c r="Z108" s="34"/>
      <c r="AA108" s="13">
        <v>273597</v>
      </c>
    </row>
    <row r="109" spans="3:27" ht="31.8" customHeight="1">
      <c r="C109" s="52" t="s">
        <v>68</v>
      </c>
      <c r="D109" s="25"/>
      <c r="E109" s="25"/>
      <c r="F109" s="25"/>
      <c r="G109" s="25"/>
      <c r="H109" s="25"/>
      <c r="I109" s="25"/>
      <c r="J109" s="25"/>
      <c r="K109" s="25"/>
      <c r="L109" s="7" t="s">
        <v>11</v>
      </c>
      <c r="M109" s="7" t="s">
        <v>11</v>
      </c>
      <c r="N109" s="7" t="s">
        <v>11</v>
      </c>
      <c r="O109" s="53" t="s">
        <v>69</v>
      </c>
      <c r="P109" s="31"/>
      <c r="Q109" s="54" t="s">
        <v>147</v>
      </c>
      <c r="R109" s="27"/>
      <c r="S109" s="27"/>
      <c r="T109" s="27"/>
      <c r="U109" s="27"/>
      <c r="V109" s="27"/>
      <c r="W109" s="27"/>
      <c r="X109" s="55" t="s">
        <v>11</v>
      </c>
      <c r="Y109" s="34"/>
      <c r="Z109" s="34"/>
      <c r="AA109" s="13">
        <v>184863</v>
      </c>
    </row>
    <row r="110" spans="3:27" ht="37.200000000000003" customHeight="1">
      <c r="C110" s="52" t="s">
        <v>43</v>
      </c>
      <c r="D110" s="25"/>
      <c r="E110" s="25"/>
      <c r="F110" s="25"/>
      <c r="G110" s="25"/>
      <c r="H110" s="25"/>
      <c r="I110" s="25"/>
      <c r="J110" s="25"/>
      <c r="K110" s="25"/>
      <c r="L110" s="7" t="s">
        <v>11</v>
      </c>
      <c r="M110" s="7" t="s">
        <v>11</v>
      </c>
      <c r="N110" s="7" t="s">
        <v>11</v>
      </c>
      <c r="O110" s="53" t="s">
        <v>44</v>
      </c>
      <c r="P110" s="31"/>
      <c r="Q110" s="54" t="s">
        <v>280</v>
      </c>
      <c r="R110" s="27"/>
      <c r="S110" s="27"/>
      <c r="T110" s="27"/>
      <c r="U110" s="27"/>
      <c r="V110" s="27"/>
      <c r="W110" s="27"/>
      <c r="X110" s="55" t="s">
        <v>11</v>
      </c>
      <c r="Y110" s="34"/>
      <c r="Z110" s="34"/>
      <c r="AA110" s="13">
        <v>615508</v>
      </c>
    </row>
    <row r="111" spans="3:27" ht="37.799999999999997" customHeight="1">
      <c r="C111" s="52" t="s">
        <v>64</v>
      </c>
      <c r="D111" s="25"/>
      <c r="E111" s="25"/>
      <c r="F111" s="25"/>
      <c r="G111" s="25"/>
      <c r="H111" s="25"/>
      <c r="I111" s="25"/>
      <c r="J111" s="25"/>
      <c r="K111" s="25"/>
      <c r="L111" s="7" t="s">
        <v>11</v>
      </c>
      <c r="M111" s="7" t="s">
        <v>11</v>
      </c>
      <c r="N111" s="7" t="s">
        <v>11</v>
      </c>
      <c r="O111" s="53" t="s">
        <v>65</v>
      </c>
      <c r="P111" s="31"/>
      <c r="Q111" s="54" t="s">
        <v>281</v>
      </c>
      <c r="R111" s="27"/>
      <c r="S111" s="27"/>
      <c r="T111" s="27"/>
      <c r="U111" s="27"/>
      <c r="V111" s="27"/>
      <c r="W111" s="27"/>
      <c r="X111" s="55" t="s">
        <v>11</v>
      </c>
      <c r="Y111" s="34"/>
      <c r="Z111" s="34"/>
      <c r="AA111" s="13">
        <v>369726</v>
      </c>
    </row>
    <row r="112" spans="3:27" ht="31.8" customHeight="1">
      <c r="C112" s="52" t="s">
        <v>49</v>
      </c>
      <c r="D112" s="25"/>
      <c r="E112" s="25"/>
      <c r="F112" s="25"/>
      <c r="G112" s="25"/>
      <c r="H112" s="25"/>
      <c r="I112" s="25"/>
      <c r="J112" s="25"/>
      <c r="K112" s="25"/>
      <c r="L112" s="7" t="s">
        <v>11</v>
      </c>
      <c r="M112" s="7" t="s">
        <v>11</v>
      </c>
      <c r="N112" s="7" t="s">
        <v>11</v>
      </c>
      <c r="O112" s="53" t="s">
        <v>50</v>
      </c>
      <c r="P112" s="31"/>
      <c r="Q112" s="54" t="s">
        <v>282</v>
      </c>
      <c r="R112" s="27"/>
      <c r="S112" s="27"/>
      <c r="T112" s="27"/>
      <c r="U112" s="27"/>
      <c r="V112" s="27"/>
      <c r="W112" s="27"/>
      <c r="X112" s="55" t="s">
        <v>11</v>
      </c>
      <c r="Y112" s="34"/>
      <c r="Z112" s="34"/>
      <c r="AA112" s="13">
        <v>1010781</v>
      </c>
    </row>
    <row r="113" spans="3:27" ht="31.8" customHeight="1">
      <c r="C113" s="52" t="s">
        <v>80</v>
      </c>
      <c r="D113" s="25"/>
      <c r="E113" s="25"/>
      <c r="F113" s="25"/>
      <c r="G113" s="25"/>
      <c r="H113" s="25"/>
      <c r="I113" s="25"/>
      <c r="J113" s="25"/>
      <c r="K113" s="25"/>
      <c r="L113" s="7" t="s">
        <v>11</v>
      </c>
      <c r="M113" s="7" t="s">
        <v>11</v>
      </c>
      <c r="N113" s="7" t="s">
        <v>11</v>
      </c>
      <c r="O113" s="53" t="s">
        <v>81</v>
      </c>
      <c r="P113" s="31"/>
      <c r="Q113" s="54" t="s">
        <v>283</v>
      </c>
      <c r="R113" s="27"/>
      <c r="S113" s="27"/>
      <c r="T113" s="27"/>
      <c r="U113" s="27"/>
      <c r="V113" s="27"/>
      <c r="W113" s="27"/>
      <c r="X113" s="55" t="s">
        <v>11</v>
      </c>
      <c r="Y113" s="34"/>
      <c r="Z113" s="34"/>
      <c r="AA113" s="13">
        <v>953349</v>
      </c>
    </row>
    <row r="114" spans="3:27" ht="27" customHeight="1">
      <c r="C114" s="52" t="s">
        <v>76</v>
      </c>
      <c r="D114" s="25"/>
      <c r="E114" s="25"/>
      <c r="F114" s="25"/>
      <c r="G114" s="25"/>
      <c r="H114" s="25"/>
      <c r="I114" s="25"/>
      <c r="J114" s="25"/>
      <c r="K114" s="25"/>
      <c r="L114" s="7" t="s">
        <v>11</v>
      </c>
      <c r="M114" s="7" t="s">
        <v>11</v>
      </c>
      <c r="N114" s="7" t="s">
        <v>11</v>
      </c>
      <c r="O114" s="53" t="s">
        <v>77</v>
      </c>
      <c r="P114" s="31"/>
      <c r="Q114" s="54" t="s">
        <v>282</v>
      </c>
      <c r="R114" s="27"/>
      <c r="S114" s="27"/>
      <c r="T114" s="27"/>
      <c r="U114" s="27"/>
      <c r="V114" s="27"/>
      <c r="W114" s="27"/>
      <c r="X114" s="55" t="s">
        <v>11</v>
      </c>
      <c r="Y114" s="34"/>
      <c r="Z114" s="34"/>
      <c r="AA114" s="13">
        <v>369726</v>
      </c>
    </row>
    <row r="115" spans="3:27" ht="37.799999999999997" customHeight="1">
      <c r="C115" s="52" t="s">
        <v>51</v>
      </c>
      <c r="D115" s="25"/>
      <c r="E115" s="25"/>
      <c r="F115" s="25"/>
      <c r="G115" s="25"/>
      <c r="H115" s="25"/>
      <c r="I115" s="25"/>
      <c r="J115" s="25"/>
      <c r="K115" s="25"/>
      <c r="L115" s="7" t="s">
        <v>11</v>
      </c>
      <c r="M115" s="7" t="s">
        <v>11</v>
      </c>
      <c r="N115" s="7" t="s">
        <v>11</v>
      </c>
      <c r="O115" s="53" t="s">
        <v>52</v>
      </c>
      <c r="P115" s="31"/>
      <c r="Q115" s="54" t="s">
        <v>148</v>
      </c>
      <c r="R115" s="27"/>
      <c r="S115" s="27"/>
      <c r="T115" s="27"/>
      <c r="U115" s="27"/>
      <c r="V115" s="27"/>
      <c r="W115" s="27"/>
      <c r="X115" s="55" t="s">
        <v>11</v>
      </c>
      <c r="Y115" s="34"/>
      <c r="Z115" s="34"/>
      <c r="AA115" s="13">
        <v>184863</v>
      </c>
    </row>
    <row r="116" spans="3:27" ht="32.4" customHeight="1">
      <c r="C116" s="52" t="s">
        <v>53</v>
      </c>
      <c r="D116" s="25"/>
      <c r="E116" s="25"/>
      <c r="F116" s="25"/>
      <c r="G116" s="25"/>
      <c r="H116" s="25"/>
      <c r="I116" s="25"/>
      <c r="J116" s="25"/>
      <c r="K116" s="25"/>
      <c r="L116" s="7" t="s">
        <v>11</v>
      </c>
      <c r="M116" s="7" t="s">
        <v>11</v>
      </c>
      <c r="N116" s="7" t="s">
        <v>11</v>
      </c>
      <c r="O116" s="53" t="s">
        <v>54</v>
      </c>
      <c r="P116" s="31"/>
      <c r="Q116" s="54" t="s">
        <v>284</v>
      </c>
      <c r="R116" s="27"/>
      <c r="S116" s="27"/>
      <c r="T116" s="27"/>
      <c r="U116" s="27"/>
      <c r="V116" s="27"/>
      <c r="W116" s="27"/>
      <c r="X116" s="55" t="s">
        <v>11</v>
      </c>
      <c r="Y116" s="34"/>
      <c r="Z116" s="34"/>
      <c r="AA116" s="13">
        <v>414093</v>
      </c>
    </row>
    <row r="117" spans="3:27" ht="28.8" customHeight="1">
      <c r="C117" s="52" t="s">
        <v>39</v>
      </c>
      <c r="D117" s="25"/>
      <c r="E117" s="25"/>
      <c r="F117" s="25"/>
      <c r="G117" s="25"/>
      <c r="H117" s="25"/>
      <c r="I117" s="25"/>
      <c r="J117" s="25"/>
      <c r="K117" s="25"/>
      <c r="L117" s="7" t="s">
        <v>11</v>
      </c>
      <c r="M117" s="7" t="s">
        <v>11</v>
      </c>
      <c r="N117" s="7" t="s">
        <v>11</v>
      </c>
      <c r="O117" s="53" t="s">
        <v>40</v>
      </c>
      <c r="P117" s="31"/>
      <c r="Q117" s="54" t="s">
        <v>285</v>
      </c>
      <c r="R117" s="27"/>
      <c r="S117" s="27"/>
      <c r="T117" s="27"/>
      <c r="U117" s="27"/>
      <c r="V117" s="27"/>
      <c r="W117" s="27"/>
      <c r="X117" s="55" t="s">
        <v>11</v>
      </c>
      <c r="Y117" s="34"/>
      <c r="Z117" s="34"/>
      <c r="AA117" s="13">
        <v>319141</v>
      </c>
    </row>
    <row r="118" spans="3:27" ht="28.2" customHeight="1">
      <c r="C118" s="52" t="s">
        <v>31</v>
      </c>
      <c r="D118" s="25"/>
      <c r="E118" s="25"/>
      <c r="F118" s="25"/>
      <c r="G118" s="25"/>
      <c r="H118" s="25"/>
      <c r="I118" s="25"/>
      <c r="J118" s="25"/>
      <c r="K118" s="25"/>
      <c r="L118" s="7" t="s">
        <v>11</v>
      </c>
      <c r="M118" s="7" t="s">
        <v>11</v>
      </c>
      <c r="N118" s="7" t="s">
        <v>11</v>
      </c>
      <c r="O118" s="53" t="s">
        <v>32</v>
      </c>
      <c r="P118" s="31"/>
      <c r="Q118" s="54" t="s">
        <v>286</v>
      </c>
      <c r="R118" s="27"/>
      <c r="S118" s="27"/>
      <c r="T118" s="27"/>
      <c r="U118" s="27"/>
      <c r="V118" s="27"/>
      <c r="W118" s="27"/>
      <c r="X118" s="55" t="s">
        <v>11</v>
      </c>
      <c r="Y118" s="34"/>
      <c r="Z118" s="34"/>
      <c r="AA118" s="13">
        <v>1175862</v>
      </c>
    </row>
    <row r="119" spans="3:27" ht="37.200000000000003" customHeight="1">
      <c r="C119" s="52" t="s">
        <v>41</v>
      </c>
      <c r="D119" s="25"/>
      <c r="E119" s="25"/>
      <c r="F119" s="25"/>
      <c r="G119" s="25"/>
      <c r="H119" s="25"/>
      <c r="I119" s="25"/>
      <c r="J119" s="25"/>
      <c r="K119" s="25"/>
      <c r="L119" s="7" t="s">
        <v>11</v>
      </c>
      <c r="M119" s="7" t="s">
        <v>11</v>
      </c>
      <c r="N119" s="7" t="s">
        <v>11</v>
      </c>
      <c r="O119" s="53" t="s">
        <v>42</v>
      </c>
      <c r="P119" s="31"/>
      <c r="Q119" s="54" t="s">
        <v>149</v>
      </c>
      <c r="R119" s="27"/>
      <c r="S119" s="27"/>
      <c r="T119" s="27"/>
      <c r="U119" s="27"/>
      <c r="V119" s="27"/>
      <c r="W119" s="27"/>
      <c r="X119" s="55" t="s">
        <v>11</v>
      </c>
      <c r="Y119" s="34"/>
      <c r="Z119" s="34"/>
      <c r="AA119" s="13">
        <v>184863</v>
      </c>
    </row>
    <row r="120" spans="3:27" ht="38.4" customHeight="1">
      <c r="C120" s="52" t="s">
        <v>60</v>
      </c>
      <c r="D120" s="25"/>
      <c r="E120" s="25"/>
      <c r="F120" s="25"/>
      <c r="G120" s="25"/>
      <c r="H120" s="25"/>
      <c r="I120" s="25"/>
      <c r="J120" s="25"/>
      <c r="K120" s="25"/>
      <c r="L120" s="7" t="s">
        <v>11</v>
      </c>
      <c r="M120" s="7" t="s">
        <v>11</v>
      </c>
      <c r="N120" s="7" t="s">
        <v>11</v>
      </c>
      <c r="O120" s="53" t="s">
        <v>61</v>
      </c>
      <c r="P120" s="31"/>
      <c r="Q120" s="54" t="s">
        <v>150</v>
      </c>
      <c r="R120" s="27"/>
      <c r="S120" s="27"/>
      <c r="T120" s="27"/>
      <c r="U120" s="27"/>
      <c r="V120" s="27"/>
      <c r="W120" s="27"/>
      <c r="X120" s="55" t="s">
        <v>11</v>
      </c>
      <c r="Y120" s="34"/>
      <c r="Z120" s="34"/>
      <c r="AA120" s="13">
        <v>184863</v>
      </c>
    </row>
    <row r="121" spans="3:27" ht="28.2" customHeight="1">
      <c r="C121" s="52" t="s">
        <v>55</v>
      </c>
      <c r="D121" s="25"/>
      <c r="E121" s="25"/>
      <c r="F121" s="25"/>
      <c r="G121" s="25"/>
      <c r="H121" s="25"/>
      <c r="I121" s="25"/>
      <c r="J121" s="25"/>
      <c r="K121" s="25"/>
      <c r="L121" s="7" t="s">
        <v>11</v>
      </c>
      <c r="M121" s="7" t="s">
        <v>11</v>
      </c>
      <c r="N121" s="7" t="s">
        <v>11</v>
      </c>
      <c r="O121" s="53" t="s">
        <v>56</v>
      </c>
      <c r="P121" s="31"/>
      <c r="Q121" s="54" t="s">
        <v>151</v>
      </c>
      <c r="R121" s="27"/>
      <c r="S121" s="27"/>
      <c r="T121" s="27"/>
      <c r="U121" s="27"/>
      <c r="V121" s="27"/>
      <c r="W121" s="27"/>
      <c r="X121" s="55" t="s">
        <v>11</v>
      </c>
      <c r="Y121" s="34"/>
      <c r="Z121" s="34"/>
      <c r="AA121" s="13">
        <v>184863</v>
      </c>
    </row>
    <row r="122" spans="3:27" ht="34.799999999999997" customHeight="1">
      <c r="C122" s="52" t="s">
        <v>33</v>
      </c>
      <c r="D122" s="25"/>
      <c r="E122" s="25"/>
      <c r="F122" s="25"/>
      <c r="G122" s="25"/>
      <c r="H122" s="25"/>
      <c r="I122" s="25"/>
      <c r="J122" s="25"/>
      <c r="K122" s="25"/>
      <c r="L122" s="7" t="s">
        <v>11</v>
      </c>
      <c r="M122" s="7" t="s">
        <v>11</v>
      </c>
      <c r="N122" s="7" t="s">
        <v>11</v>
      </c>
      <c r="O122" s="53"/>
      <c r="P122" s="31"/>
      <c r="Q122" s="54" t="s">
        <v>152</v>
      </c>
      <c r="R122" s="27"/>
      <c r="S122" s="27"/>
      <c r="T122" s="27"/>
      <c r="U122" s="27"/>
      <c r="V122" s="27"/>
      <c r="W122" s="27"/>
      <c r="X122" s="55" t="s">
        <v>11</v>
      </c>
      <c r="Y122" s="34"/>
      <c r="Z122" s="34"/>
      <c r="AA122" s="13">
        <v>184863</v>
      </c>
    </row>
    <row r="123" spans="3:27" ht="36.6" customHeight="1">
      <c r="C123" s="52" t="s">
        <v>136</v>
      </c>
      <c r="D123" s="25"/>
      <c r="E123" s="25"/>
      <c r="F123" s="25"/>
      <c r="G123" s="25"/>
      <c r="H123" s="25"/>
      <c r="I123" s="25"/>
      <c r="J123" s="25"/>
      <c r="K123" s="25"/>
      <c r="L123" s="7" t="s">
        <v>11</v>
      </c>
      <c r="M123" s="7" t="s">
        <v>11</v>
      </c>
      <c r="N123" s="7" t="s">
        <v>11</v>
      </c>
      <c r="O123" s="53" t="s">
        <v>137</v>
      </c>
      <c r="P123" s="31"/>
      <c r="Q123" s="54" t="s">
        <v>287</v>
      </c>
      <c r="R123" s="27"/>
      <c r="S123" s="27"/>
      <c r="T123" s="27"/>
      <c r="U123" s="27"/>
      <c r="V123" s="27"/>
      <c r="W123" s="27"/>
      <c r="X123" s="55" t="s">
        <v>11</v>
      </c>
      <c r="Y123" s="34"/>
      <c r="Z123" s="34"/>
      <c r="AA123" s="13">
        <v>52326</v>
      </c>
    </row>
    <row r="124" spans="3:27">
      <c r="C124" s="29" t="s">
        <v>153</v>
      </c>
      <c r="D124" s="25"/>
      <c r="E124" s="25"/>
      <c r="F124" s="25"/>
      <c r="G124" s="25"/>
      <c r="H124" s="25"/>
      <c r="I124" s="25"/>
      <c r="J124" s="25"/>
      <c r="K124" s="25"/>
      <c r="L124" s="5">
        <v>1120</v>
      </c>
      <c r="M124" s="5">
        <v>1320</v>
      </c>
      <c r="N124" s="5"/>
      <c r="O124" s="30" t="s">
        <v>154</v>
      </c>
      <c r="P124" s="31"/>
      <c r="Q124" s="32" t="s">
        <v>11</v>
      </c>
      <c r="R124" s="27"/>
      <c r="S124" s="27"/>
      <c r="T124" s="27"/>
      <c r="U124" s="27"/>
      <c r="V124" s="27"/>
      <c r="W124" s="27"/>
      <c r="X124" s="33" t="s">
        <v>11</v>
      </c>
      <c r="Y124" s="34"/>
      <c r="Z124" s="34"/>
      <c r="AA124" s="11">
        <v>8091839</v>
      </c>
    </row>
    <row r="125" spans="3:27">
      <c r="C125" s="35" t="s">
        <v>23</v>
      </c>
      <c r="D125" s="25"/>
      <c r="E125" s="25"/>
      <c r="F125" s="25"/>
      <c r="G125" s="25"/>
      <c r="H125" s="25"/>
      <c r="I125" s="25"/>
      <c r="J125" s="25"/>
      <c r="K125" s="25"/>
      <c r="L125" s="6" t="s">
        <v>11</v>
      </c>
      <c r="M125" s="6" t="s">
        <v>11</v>
      </c>
      <c r="N125" s="6" t="s">
        <v>11</v>
      </c>
      <c r="O125" s="36" t="s">
        <v>11</v>
      </c>
      <c r="P125" s="31"/>
      <c r="Q125" s="37" t="s">
        <v>11</v>
      </c>
      <c r="R125" s="27"/>
      <c r="S125" s="27"/>
      <c r="T125" s="27"/>
      <c r="U125" s="27"/>
      <c r="V125" s="27"/>
      <c r="W125" s="27"/>
      <c r="X125" s="38" t="s">
        <v>11</v>
      </c>
      <c r="Y125" s="34"/>
      <c r="Z125" s="34"/>
      <c r="AA125" s="12" t="s">
        <v>11</v>
      </c>
    </row>
    <row r="126" spans="3:27" ht="27" customHeight="1">
      <c r="C126" s="52" t="s">
        <v>39</v>
      </c>
      <c r="D126" s="25"/>
      <c r="E126" s="25"/>
      <c r="F126" s="25"/>
      <c r="G126" s="25"/>
      <c r="H126" s="25"/>
      <c r="I126" s="25"/>
      <c r="J126" s="25"/>
      <c r="K126" s="25"/>
      <c r="L126" s="7" t="s">
        <v>11</v>
      </c>
      <c r="M126" s="7" t="s">
        <v>11</v>
      </c>
      <c r="N126" s="7" t="s">
        <v>11</v>
      </c>
      <c r="O126" s="53" t="s">
        <v>40</v>
      </c>
      <c r="P126" s="31"/>
      <c r="Q126" s="54" t="s">
        <v>155</v>
      </c>
      <c r="R126" s="27"/>
      <c r="S126" s="27"/>
      <c r="T126" s="27"/>
      <c r="U126" s="27"/>
      <c r="V126" s="27"/>
      <c r="W126" s="27"/>
      <c r="X126" s="55" t="s">
        <v>11</v>
      </c>
      <c r="Y126" s="34"/>
      <c r="Z126" s="34"/>
      <c r="AA126" s="13">
        <v>66894</v>
      </c>
    </row>
    <row r="127" spans="3:27" ht="25.2" customHeight="1">
      <c r="C127" s="52" t="s">
        <v>31</v>
      </c>
      <c r="D127" s="25"/>
      <c r="E127" s="25"/>
      <c r="F127" s="25"/>
      <c r="G127" s="25"/>
      <c r="H127" s="25"/>
      <c r="I127" s="25"/>
      <c r="J127" s="25"/>
      <c r="K127" s="25"/>
      <c r="L127" s="7" t="s">
        <v>11</v>
      </c>
      <c r="M127" s="7" t="s">
        <v>11</v>
      </c>
      <c r="N127" s="7" t="s">
        <v>11</v>
      </c>
      <c r="O127" s="53" t="s">
        <v>32</v>
      </c>
      <c r="P127" s="31"/>
      <c r="Q127" s="54" t="s">
        <v>156</v>
      </c>
      <c r="R127" s="27"/>
      <c r="S127" s="27"/>
      <c r="T127" s="27"/>
      <c r="U127" s="27"/>
      <c r="V127" s="27"/>
      <c r="W127" s="27"/>
      <c r="X127" s="55" t="s">
        <v>11</v>
      </c>
      <c r="Y127" s="34"/>
      <c r="Z127" s="34"/>
      <c r="AA127" s="13">
        <v>237537</v>
      </c>
    </row>
    <row r="128" spans="3:27" ht="43.8" customHeight="1">
      <c r="C128" s="52" t="s">
        <v>136</v>
      </c>
      <c r="D128" s="25"/>
      <c r="E128" s="25"/>
      <c r="F128" s="25"/>
      <c r="G128" s="25"/>
      <c r="H128" s="25"/>
      <c r="I128" s="25"/>
      <c r="J128" s="25"/>
      <c r="K128" s="25"/>
      <c r="L128" s="7" t="s">
        <v>11</v>
      </c>
      <c r="M128" s="7" t="s">
        <v>11</v>
      </c>
      <c r="N128" s="7" t="s">
        <v>11</v>
      </c>
      <c r="O128" s="53" t="s">
        <v>137</v>
      </c>
      <c r="P128" s="31"/>
      <c r="Q128" s="54" t="s">
        <v>288</v>
      </c>
      <c r="R128" s="27"/>
      <c r="S128" s="27"/>
      <c r="T128" s="27"/>
      <c r="U128" s="27"/>
      <c r="V128" s="27"/>
      <c r="W128" s="27"/>
      <c r="X128" s="55" t="s">
        <v>11</v>
      </c>
      <c r="Y128" s="34"/>
      <c r="Z128" s="34"/>
      <c r="AA128" s="13">
        <v>7787408</v>
      </c>
    </row>
    <row r="129" spans="3:27">
      <c r="C129" s="29" t="s">
        <v>99</v>
      </c>
      <c r="D129" s="25"/>
      <c r="E129" s="25"/>
      <c r="F129" s="25"/>
      <c r="G129" s="25"/>
      <c r="H129" s="25"/>
      <c r="I129" s="25"/>
      <c r="J129" s="25"/>
      <c r="K129" s="25"/>
      <c r="L129" s="5">
        <v>1120</v>
      </c>
      <c r="M129" s="5">
        <v>1320</v>
      </c>
      <c r="N129" s="5"/>
      <c r="O129" s="30" t="s">
        <v>100</v>
      </c>
      <c r="P129" s="31"/>
      <c r="Q129" s="32" t="s">
        <v>11</v>
      </c>
      <c r="R129" s="27"/>
      <c r="S129" s="27"/>
      <c r="T129" s="27"/>
      <c r="U129" s="27"/>
      <c r="V129" s="27"/>
      <c r="W129" s="27"/>
      <c r="X129" s="33" t="s">
        <v>11</v>
      </c>
      <c r="Y129" s="34"/>
      <c r="Z129" s="34"/>
      <c r="AA129" s="11">
        <v>31219497</v>
      </c>
    </row>
    <row r="130" spans="3:27">
      <c r="C130" s="35" t="s">
        <v>23</v>
      </c>
      <c r="D130" s="25"/>
      <c r="E130" s="25"/>
      <c r="F130" s="25"/>
      <c r="G130" s="25"/>
      <c r="H130" s="25"/>
      <c r="I130" s="25"/>
      <c r="J130" s="25"/>
      <c r="K130" s="25"/>
      <c r="L130" s="6" t="s">
        <v>11</v>
      </c>
      <c r="M130" s="6" t="s">
        <v>11</v>
      </c>
      <c r="N130" s="6" t="s">
        <v>11</v>
      </c>
      <c r="O130" s="36" t="s">
        <v>11</v>
      </c>
      <c r="P130" s="31"/>
      <c r="Q130" s="37" t="s">
        <v>11</v>
      </c>
      <c r="R130" s="27"/>
      <c r="S130" s="27"/>
      <c r="T130" s="27"/>
      <c r="U130" s="27"/>
      <c r="V130" s="27"/>
      <c r="W130" s="27"/>
      <c r="X130" s="38" t="s">
        <v>11</v>
      </c>
      <c r="Y130" s="34"/>
      <c r="Z130" s="34"/>
      <c r="AA130" s="12" t="s">
        <v>11</v>
      </c>
    </row>
    <row r="131" spans="3:27" ht="31.2" customHeight="1">
      <c r="C131" s="52" t="s">
        <v>140</v>
      </c>
      <c r="D131" s="25"/>
      <c r="E131" s="25"/>
      <c r="F131" s="25"/>
      <c r="G131" s="25"/>
      <c r="H131" s="25"/>
      <c r="I131" s="25"/>
      <c r="J131" s="25"/>
      <c r="K131" s="25"/>
      <c r="L131" s="7" t="s">
        <v>11</v>
      </c>
      <c r="M131" s="7" t="s">
        <v>11</v>
      </c>
      <c r="N131" s="7" t="s">
        <v>11</v>
      </c>
      <c r="O131" s="53" t="s">
        <v>141</v>
      </c>
      <c r="P131" s="31"/>
      <c r="Q131" s="54" t="s">
        <v>289</v>
      </c>
      <c r="R131" s="27"/>
      <c r="S131" s="27"/>
      <c r="T131" s="27"/>
      <c r="U131" s="27"/>
      <c r="V131" s="27"/>
      <c r="W131" s="27"/>
      <c r="X131" s="55" t="s">
        <v>11</v>
      </c>
      <c r="Y131" s="34"/>
      <c r="Z131" s="34"/>
      <c r="AA131" s="13">
        <v>3413722</v>
      </c>
    </row>
    <row r="132" spans="3:27" ht="28.2" customHeight="1">
      <c r="C132" s="52" t="s">
        <v>138</v>
      </c>
      <c r="D132" s="25"/>
      <c r="E132" s="25"/>
      <c r="F132" s="25"/>
      <c r="G132" s="25"/>
      <c r="H132" s="25"/>
      <c r="I132" s="25"/>
      <c r="J132" s="25"/>
      <c r="K132" s="25"/>
      <c r="L132" s="7" t="s">
        <v>11</v>
      </c>
      <c r="M132" s="7" t="s">
        <v>11</v>
      </c>
      <c r="N132" s="7" t="s">
        <v>11</v>
      </c>
      <c r="O132" s="53" t="s">
        <v>139</v>
      </c>
      <c r="P132" s="31"/>
      <c r="Q132" s="54" t="s">
        <v>290</v>
      </c>
      <c r="R132" s="27"/>
      <c r="S132" s="27"/>
      <c r="T132" s="27"/>
      <c r="U132" s="27"/>
      <c r="V132" s="27"/>
      <c r="W132" s="27"/>
      <c r="X132" s="55" t="s">
        <v>11</v>
      </c>
      <c r="Y132" s="34"/>
      <c r="Z132" s="34"/>
      <c r="AA132" s="13">
        <v>3809642</v>
      </c>
    </row>
    <row r="133" spans="3:27" ht="27" customHeight="1">
      <c r="C133" s="52" t="s">
        <v>49</v>
      </c>
      <c r="D133" s="25"/>
      <c r="E133" s="25"/>
      <c r="F133" s="25"/>
      <c r="G133" s="25"/>
      <c r="H133" s="25"/>
      <c r="I133" s="25"/>
      <c r="J133" s="25"/>
      <c r="K133" s="25"/>
      <c r="L133" s="7" t="s">
        <v>11</v>
      </c>
      <c r="M133" s="7" t="s">
        <v>11</v>
      </c>
      <c r="N133" s="7" t="s">
        <v>11</v>
      </c>
      <c r="O133" s="53" t="s">
        <v>50</v>
      </c>
      <c r="P133" s="31"/>
      <c r="Q133" s="54" t="s">
        <v>291</v>
      </c>
      <c r="R133" s="27"/>
      <c r="S133" s="27"/>
      <c r="T133" s="27"/>
      <c r="U133" s="27"/>
      <c r="V133" s="27"/>
      <c r="W133" s="27"/>
      <c r="X133" s="55" t="s">
        <v>11</v>
      </c>
      <c r="Y133" s="34"/>
      <c r="Z133" s="34"/>
      <c r="AA133" s="13">
        <v>4924734</v>
      </c>
    </row>
    <row r="134" spans="3:27" ht="30.6" customHeight="1">
      <c r="C134" s="52" t="s">
        <v>80</v>
      </c>
      <c r="D134" s="25"/>
      <c r="E134" s="25"/>
      <c r="F134" s="25"/>
      <c r="G134" s="25"/>
      <c r="H134" s="25"/>
      <c r="I134" s="25"/>
      <c r="J134" s="25"/>
      <c r="K134" s="25"/>
      <c r="L134" s="7" t="s">
        <v>11</v>
      </c>
      <c r="M134" s="7" t="s">
        <v>11</v>
      </c>
      <c r="N134" s="7" t="s">
        <v>11</v>
      </c>
      <c r="O134" s="53" t="s">
        <v>81</v>
      </c>
      <c r="P134" s="31"/>
      <c r="Q134" s="54" t="s">
        <v>157</v>
      </c>
      <c r="R134" s="27"/>
      <c r="S134" s="27"/>
      <c r="T134" s="27"/>
      <c r="U134" s="27"/>
      <c r="V134" s="27"/>
      <c r="W134" s="27"/>
      <c r="X134" s="55" t="s">
        <v>11</v>
      </c>
      <c r="Y134" s="34"/>
      <c r="Z134" s="34"/>
      <c r="AA134" s="13">
        <v>805052</v>
      </c>
    </row>
    <row r="135" spans="3:27" ht="28.2" customHeight="1">
      <c r="C135" s="52" t="s">
        <v>76</v>
      </c>
      <c r="D135" s="25"/>
      <c r="E135" s="25"/>
      <c r="F135" s="25"/>
      <c r="G135" s="25"/>
      <c r="H135" s="25"/>
      <c r="I135" s="25"/>
      <c r="J135" s="25"/>
      <c r="K135" s="25"/>
      <c r="L135" s="7" t="s">
        <v>11</v>
      </c>
      <c r="M135" s="7" t="s">
        <v>11</v>
      </c>
      <c r="N135" s="7" t="s">
        <v>11</v>
      </c>
      <c r="O135" s="53" t="s">
        <v>77</v>
      </c>
      <c r="P135" s="31"/>
      <c r="Q135" s="54" t="s">
        <v>292</v>
      </c>
      <c r="R135" s="27"/>
      <c r="S135" s="27"/>
      <c r="T135" s="27"/>
      <c r="U135" s="27"/>
      <c r="V135" s="27"/>
      <c r="W135" s="27"/>
      <c r="X135" s="55" t="s">
        <v>11</v>
      </c>
      <c r="Y135" s="34"/>
      <c r="Z135" s="34"/>
      <c r="AA135" s="13">
        <v>829819</v>
      </c>
    </row>
    <row r="136" spans="3:27" ht="26.4" customHeight="1">
      <c r="C136" s="52" t="s">
        <v>53</v>
      </c>
      <c r="D136" s="25"/>
      <c r="E136" s="25"/>
      <c r="F136" s="25"/>
      <c r="G136" s="25"/>
      <c r="H136" s="25"/>
      <c r="I136" s="25"/>
      <c r="J136" s="25"/>
      <c r="K136" s="25"/>
      <c r="L136" s="7" t="s">
        <v>11</v>
      </c>
      <c r="M136" s="7" t="s">
        <v>11</v>
      </c>
      <c r="N136" s="7" t="s">
        <v>11</v>
      </c>
      <c r="O136" s="53" t="s">
        <v>54</v>
      </c>
      <c r="P136" s="31"/>
      <c r="Q136" s="54" t="s">
        <v>158</v>
      </c>
      <c r="R136" s="27"/>
      <c r="S136" s="27"/>
      <c r="T136" s="27"/>
      <c r="U136" s="27"/>
      <c r="V136" s="27"/>
      <c r="W136" s="27"/>
      <c r="X136" s="55" t="s">
        <v>11</v>
      </c>
      <c r="Y136" s="34"/>
      <c r="Z136" s="34"/>
      <c r="AA136" s="13">
        <v>805052</v>
      </c>
    </row>
    <row r="137" spans="3:27" ht="28.8" customHeight="1">
      <c r="C137" s="52" t="s">
        <v>39</v>
      </c>
      <c r="D137" s="25"/>
      <c r="E137" s="25"/>
      <c r="F137" s="25"/>
      <c r="G137" s="25"/>
      <c r="H137" s="25"/>
      <c r="I137" s="25"/>
      <c r="J137" s="25"/>
      <c r="K137" s="25"/>
      <c r="L137" s="7" t="s">
        <v>11</v>
      </c>
      <c r="M137" s="7" t="s">
        <v>11</v>
      </c>
      <c r="N137" s="7" t="s">
        <v>11</v>
      </c>
      <c r="O137" s="53" t="s">
        <v>40</v>
      </c>
      <c r="P137" s="31"/>
      <c r="Q137" s="54" t="s">
        <v>293</v>
      </c>
      <c r="R137" s="27"/>
      <c r="S137" s="27"/>
      <c r="T137" s="27"/>
      <c r="U137" s="27"/>
      <c r="V137" s="27"/>
      <c r="W137" s="27"/>
      <c r="X137" s="55" t="s">
        <v>11</v>
      </c>
      <c r="Y137" s="34"/>
      <c r="Z137" s="34"/>
      <c r="AA137" s="13">
        <v>1118493</v>
      </c>
    </row>
    <row r="138" spans="3:27" ht="28.8" customHeight="1">
      <c r="C138" s="52" t="s">
        <v>31</v>
      </c>
      <c r="D138" s="25"/>
      <c r="E138" s="25"/>
      <c r="F138" s="25"/>
      <c r="G138" s="25"/>
      <c r="H138" s="25"/>
      <c r="I138" s="25"/>
      <c r="J138" s="25"/>
      <c r="K138" s="25"/>
      <c r="L138" s="7" t="s">
        <v>11</v>
      </c>
      <c r="M138" s="7" t="s">
        <v>11</v>
      </c>
      <c r="N138" s="7" t="s">
        <v>11</v>
      </c>
      <c r="O138" s="53" t="s">
        <v>32</v>
      </c>
      <c r="P138" s="31"/>
      <c r="Q138" s="54" t="s">
        <v>294</v>
      </c>
      <c r="R138" s="27"/>
      <c r="S138" s="27"/>
      <c r="T138" s="27"/>
      <c r="U138" s="27"/>
      <c r="V138" s="27"/>
      <c r="W138" s="27"/>
      <c r="X138" s="55" t="s">
        <v>11</v>
      </c>
      <c r="Y138" s="34"/>
      <c r="Z138" s="34"/>
      <c r="AA138" s="13">
        <v>868326</v>
      </c>
    </row>
    <row r="139" spans="3:27" ht="30.6" customHeight="1">
      <c r="C139" s="52" t="s">
        <v>60</v>
      </c>
      <c r="D139" s="25"/>
      <c r="E139" s="25"/>
      <c r="F139" s="25"/>
      <c r="G139" s="25"/>
      <c r="H139" s="25"/>
      <c r="I139" s="25"/>
      <c r="J139" s="25"/>
      <c r="K139" s="25"/>
      <c r="L139" s="7" t="s">
        <v>11</v>
      </c>
      <c r="M139" s="7" t="s">
        <v>11</v>
      </c>
      <c r="N139" s="7" t="s">
        <v>11</v>
      </c>
      <c r="O139" s="53" t="s">
        <v>61</v>
      </c>
      <c r="P139" s="31"/>
      <c r="Q139" s="54" t="s">
        <v>295</v>
      </c>
      <c r="R139" s="27"/>
      <c r="S139" s="27"/>
      <c r="T139" s="27"/>
      <c r="U139" s="27"/>
      <c r="V139" s="27"/>
      <c r="W139" s="27"/>
      <c r="X139" s="55" t="s">
        <v>11</v>
      </c>
      <c r="Y139" s="34"/>
      <c r="Z139" s="34"/>
      <c r="AA139" s="13">
        <v>1969894</v>
      </c>
    </row>
    <row r="140" spans="3:27" ht="32.4" customHeight="1">
      <c r="C140" s="52" t="s">
        <v>136</v>
      </c>
      <c r="D140" s="25"/>
      <c r="E140" s="25"/>
      <c r="F140" s="25"/>
      <c r="G140" s="25"/>
      <c r="H140" s="25"/>
      <c r="I140" s="25"/>
      <c r="J140" s="25"/>
      <c r="K140" s="25"/>
      <c r="L140" s="7" t="s">
        <v>11</v>
      </c>
      <c r="M140" s="7" t="s">
        <v>11</v>
      </c>
      <c r="N140" s="7" t="s">
        <v>11</v>
      </c>
      <c r="O140" s="53" t="s">
        <v>137</v>
      </c>
      <c r="P140" s="31"/>
      <c r="Q140" s="54" t="s">
        <v>296</v>
      </c>
      <c r="R140" s="27"/>
      <c r="S140" s="27"/>
      <c r="T140" s="27"/>
      <c r="U140" s="27"/>
      <c r="V140" s="27"/>
      <c r="W140" s="27"/>
      <c r="X140" s="55" t="s">
        <v>11</v>
      </c>
      <c r="Y140" s="34"/>
      <c r="Z140" s="34"/>
      <c r="AA140" s="13">
        <v>12674763</v>
      </c>
    </row>
    <row r="141" spans="3:27">
      <c r="C141" s="29" t="s">
        <v>101</v>
      </c>
      <c r="D141" s="25"/>
      <c r="E141" s="25"/>
      <c r="F141" s="25"/>
      <c r="G141" s="25"/>
      <c r="H141" s="25"/>
      <c r="I141" s="25"/>
      <c r="J141" s="25"/>
      <c r="K141" s="25"/>
      <c r="L141" s="5">
        <v>1120</v>
      </c>
      <c r="M141" s="5">
        <v>1320</v>
      </c>
      <c r="N141" s="5"/>
      <c r="O141" s="30" t="s">
        <v>102</v>
      </c>
      <c r="P141" s="31"/>
      <c r="Q141" s="32" t="s">
        <v>11</v>
      </c>
      <c r="R141" s="27"/>
      <c r="S141" s="27"/>
      <c r="T141" s="27"/>
      <c r="U141" s="27"/>
      <c r="V141" s="27"/>
      <c r="W141" s="27"/>
      <c r="X141" s="33" t="s">
        <v>11</v>
      </c>
      <c r="Y141" s="34"/>
      <c r="Z141" s="34"/>
      <c r="AA141" s="11">
        <v>37082614</v>
      </c>
    </row>
    <row r="142" spans="3:27">
      <c r="C142" s="35" t="s">
        <v>23</v>
      </c>
      <c r="D142" s="25"/>
      <c r="E142" s="25"/>
      <c r="F142" s="25"/>
      <c r="G142" s="25"/>
      <c r="H142" s="25"/>
      <c r="I142" s="25"/>
      <c r="J142" s="25"/>
      <c r="K142" s="25"/>
      <c r="L142" s="6" t="s">
        <v>11</v>
      </c>
      <c r="M142" s="6" t="s">
        <v>11</v>
      </c>
      <c r="N142" s="6" t="s">
        <v>11</v>
      </c>
      <c r="O142" s="36" t="s">
        <v>11</v>
      </c>
      <c r="P142" s="31"/>
      <c r="Q142" s="37" t="s">
        <v>11</v>
      </c>
      <c r="R142" s="27"/>
      <c r="S142" s="27"/>
      <c r="T142" s="27"/>
      <c r="U142" s="27"/>
      <c r="V142" s="27"/>
      <c r="W142" s="27"/>
      <c r="X142" s="38" t="s">
        <v>11</v>
      </c>
      <c r="Y142" s="34"/>
      <c r="Z142" s="34"/>
      <c r="AA142" s="12" t="s">
        <v>11</v>
      </c>
    </row>
    <row r="143" spans="3:27" ht="46.2" customHeight="1">
      <c r="C143" s="52" t="s">
        <v>136</v>
      </c>
      <c r="D143" s="25"/>
      <c r="E143" s="25"/>
      <c r="F143" s="25"/>
      <c r="G143" s="25"/>
      <c r="H143" s="25"/>
      <c r="I143" s="25"/>
      <c r="J143" s="25"/>
      <c r="K143" s="25"/>
      <c r="L143" s="7" t="s">
        <v>11</v>
      </c>
      <c r="M143" s="7" t="s">
        <v>11</v>
      </c>
      <c r="N143" s="7" t="s">
        <v>11</v>
      </c>
      <c r="O143" s="53" t="s">
        <v>137</v>
      </c>
      <c r="P143" s="31"/>
      <c r="Q143" s="54" t="s">
        <v>297</v>
      </c>
      <c r="R143" s="27"/>
      <c r="S143" s="27"/>
      <c r="T143" s="27"/>
      <c r="U143" s="27"/>
      <c r="V143" s="27"/>
      <c r="W143" s="27"/>
      <c r="X143" s="55" t="s">
        <v>11</v>
      </c>
      <c r="Y143" s="34"/>
      <c r="Z143" s="34"/>
      <c r="AA143" s="13">
        <v>37082614</v>
      </c>
    </row>
    <row r="144" spans="3:27">
      <c r="C144" s="29" t="s">
        <v>103</v>
      </c>
      <c r="D144" s="25"/>
      <c r="E144" s="25"/>
      <c r="F144" s="25"/>
      <c r="G144" s="25"/>
      <c r="H144" s="25"/>
      <c r="I144" s="25"/>
      <c r="J144" s="25"/>
      <c r="K144" s="25"/>
      <c r="L144" s="5">
        <v>1120</v>
      </c>
      <c r="M144" s="5">
        <v>1320</v>
      </c>
      <c r="N144" s="5"/>
      <c r="O144" s="30" t="s">
        <v>104</v>
      </c>
      <c r="P144" s="31"/>
      <c r="Q144" s="32" t="s">
        <v>11</v>
      </c>
      <c r="R144" s="27"/>
      <c r="S144" s="27"/>
      <c r="T144" s="27"/>
      <c r="U144" s="27"/>
      <c r="V144" s="27"/>
      <c r="W144" s="27"/>
      <c r="X144" s="33" t="s">
        <v>11</v>
      </c>
      <c r="Y144" s="34"/>
      <c r="Z144" s="34"/>
      <c r="AA144" s="11">
        <v>37353935</v>
      </c>
    </row>
    <row r="145" spans="3:27">
      <c r="C145" s="35" t="s">
        <v>23</v>
      </c>
      <c r="D145" s="25"/>
      <c r="E145" s="25"/>
      <c r="F145" s="25"/>
      <c r="G145" s="25"/>
      <c r="H145" s="25"/>
      <c r="I145" s="25"/>
      <c r="J145" s="25"/>
      <c r="K145" s="25"/>
      <c r="L145" s="6" t="s">
        <v>11</v>
      </c>
      <c r="M145" s="6" t="s">
        <v>11</v>
      </c>
      <c r="N145" s="6" t="s">
        <v>11</v>
      </c>
      <c r="O145" s="36" t="s">
        <v>11</v>
      </c>
      <c r="P145" s="31"/>
      <c r="Q145" s="37" t="s">
        <v>11</v>
      </c>
      <c r="R145" s="27"/>
      <c r="S145" s="27"/>
      <c r="T145" s="27"/>
      <c r="U145" s="27"/>
      <c r="V145" s="27"/>
      <c r="W145" s="27"/>
      <c r="X145" s="38" t="s">
        <v>11</v>
      </c>
      <c r="Y145" s="34"/>
      <c r="Z145" s="34"/>
      <c r="AA145" s="12" t="s">
        <v>11</v>
      </c>
    </row>
    <row r="146" spans="3:27" ht="36.6" customHeight="1">
      <c r="C146" s="52" t="s">
        <v>138</v>
      </c>
      <c r="D146" s="25"/>
      <c r="E146" s="25"/>
      <c r="F146" s="25"/>
      <c r="G146" s="25"/>
      <c r="H146" s="25"/>
      <c r="I146" s="25"/>
      <c r="J146" s="25"/>
      <c r="K146" s="25"/>
      <c r="L146" s="7" t="s">
        <v>11</v>
      </c>
      <c r="M146" s="7" t="s">
        <v>11</v>
      </c>
      <c r="N146" s="7" t="s">
        <v>11</v>
      </c>
      <c r="O146" s="53" t="s">
        <v>139</v>
      </c>
      <c r="P146" s="31"/>
      <c r="Q146" s="54" t="s">
        <v>298</v>
      </c>
      <c r="R146" s="27"/>
      <c r="S146" s="27"/>
      <c r="T146" s="27"/>
      <c r="U146" s="27"/>
      <c r="V146" s="27"/>
      <c r="W146" s="27"/>
      <c r="X146" s="55" t="s">
        <v>11</v>
      </c>
      <c r="Y146" s="34"/>
      <c r="Z146" s="34"/>
      <c r="AA146" s="13">
        <v>2068306</v>
      </c>
    </row>
    <row r="147" spans="3:27" ht="33" customHeight="1">
      <c r="C147" s="52" t="s">
        <v>43</v>
      </c>
      <c r="D147" s="25"/>
      <c r="E147" s="25"/>
      <c r="F147" s="25"/>
      <c r="G147" s="25"/>
      <c r="H147" s="25"/>
      <c r="I147" s="25"/>
      <c r="J147" s="25"/>
      <c r="K147" s="25"/>
      <c r="L147" s="7" t="s">
        <v>11</v>
      </c>
      <c r="M147" s="7" t="s">
        <v>11</v>
      </c>
      <c r="N147" s="7" t="s">
        <v>11</v>
      </c>
      <c r="O147" s="53" t="s">
        <v>44</v>
      </c>
      <c r="P147" s="31"/>
      <c r="Q147" s="54" t="s">
        <v>299</v>
      </c>
      <c r="R147" s="27"/>
      <c r="S147" s="27"/>
      <c r="T147" s="27"/>
      <c r="U147" s="27"/>
      <c r="V147" s="27"/>
      <c r="W147" s="27"/>
      <c r="X147" s="55" t="s">
        <v>11</v>
      </c>
      <c r="Y147" s="34"/>
      <c r="Z147" s="34"/>
      <c r="AA147" s="13">
        <v>17617</v>
      </c>
    </row>
    <row r="148" spans="3:27" ht="31.2" customHeight="1">
      <c r="C148" s="52" t="s">
        <v>136</v>
      </c>
      <c r="D148" s="25"/>
      <c r="E148" s="25"/>
      <c r="F148" s="25"/>
      <c r="G148" s="25"/>
      <c r="H148" s="25"/>
      <c r="I148" s="25"/>
      <c r="J148" s="25"/>
      <c r="K148" s="25"/>
      <c r="L148" s="7" t="s">
        <v>11</v>
      </c>
      <c r="M148" s="7" t="s">
        <v>11</v>
      </c>
      <c r="N148" s="7" t="s">
        <v>11</v>
      </c>
      <c r="O148" s="53" t="s">
        <v>137</v>
      </c>
      <c r="P148" s="31"/>
      <c r="Q148" s="54" t="s">
        <v>300</v>
      </c>
      <c r="R148" s="27"/>
      <c r="S148" s="27"/>
      <c r="T148" s="27"/>
      <c r="U148" s="27"/>
      <c r="V148" s="27"/>
      <c r="W148" s="27"/>
      <c r="X148" s="55" t="s">
        <v>11</v>
      </c>
      <c r="Y148" s="34"/>
      <c r="Z148" s="34"/>
      <c r="AA148" s="13">
        <v>35268012</v>
      </c>
    </row>
    <row r="149" spans="3:27">
      <c r="C149" s="43" t="s">
        <v>105</v>
      </c>
      <c r="D149" s="25"/>
      <c r="E149" s="25"/>
      <c r="F149" s="25"/>
      <c r="G149" s="25"/>
      <c r="H149" s="25"/>
      <c r="I149" s="25"/>
      <c r="J149" s="25"/>
      <c r="K149" s="25"/>
      <c r="L149" s="4" t="s">
        <v>11</v>
      </c>
      <c r="M149" s="4" t="s">
        <v>11</v>
      </c>
      <c r="N149" s="4" t="s">
        <v>11</v>
      </c>
      <c r="O149" s="44" t="s">
        <v>106</v>
      </c>
      <c r="P149" s="31"/>
      <c r="Q149" s="45" t="s">
        <v>11</v>
      </c>
      <c r="R149" s="27"/>
      <c r="S149" s="27"/>
      <c r="T149" s="27"/>
      <c r="U149" s="27"/>
      <c r="V149" s="27"/>
      <c r="W149" s="27"/>
      <c r="X149" s="46" t="s">
        <v>11</v>
      </c>
      <c r="Y149" s="34"/>
      <c r="Z149" s="34"/>
      <c r="AA149" s="10">
        <v>70028748</v>
      </c>
    </row>
    <row r="150" spans="3:27">
      <c r="C150" s="29" t="s">
        <v>159</v>
      </c>
      <c r="D150" s="25"/>
      <c r="E150" s="25"/>
      <c r="F150" s="25"/>
      <c r="G150" s="25"/>
      <c r="H150" s="25"/>
      <c r="I150" s="25"/>
      <c r="J150" s="25"/>
      <c r="K150" s="25"/>
      <c r="L150" s="5">
        <v>2210</v>
      </c>
      <c r="M150" s="5">
        <v>1320</v>
      </c>
      <c r="N150" s="5"/>
      <c r="O150" s="30" t="s">
        <v>160</v>
      </c>
      <c r="P150" s="31"/>
      <c r="Q150" s="32" t="s">
        <v>11</v>
      </c>
      <c r="R150" s="27"/>
      <c r="S150" s="27"/>
      <c r="T150" s="27"/>
      <c r="U150" s="27"/>
      <c r="V150" s="27"/>
      <c r="W150" s="27"/>
      <c r="X150" s="33" t="s">
        <v>11</v>
      </c>
      <c r="Y150" s="34"/>
      <c r="Z150" s="34"/>
      <c r="AA150" s="11">
        <v>4228179</v>
      </c>
    </row>
    <row r="151" spans="3:27">
      <c r="C151" s="35" t="s">
        <v>107</v>
      </c>
      <c r="D151" s="25"/>
      <c r="E151" s="25"/>
      <c r="F151" s="25"/>
      <c r="G151" s="25"/>
      <c r="H151" s="25"/>
      <c r="I151" s="25"/>
      <c r="J151" s="25"/>
      <c r="K151" s="25"/>
      <c r="L151" s="6" t="s">
        <v>11</v>
      </c>
      <c r="M151" s="6" t="s">
        <v>11</v>
      </c>
      <c r="N151" s="6" t="s">
        <v>11</v>
      </c>
      <c r="O151" s="36" t="s">
        <v>11</v>
      </c>
      <c r="P151" s="31"/>
      <c r="Q151" s="37" t="s">
        <v>11</v>
      </c>
      <c r="R151" s="27"/>
      <c r="S151" s="27"/>
      <c r="T151" s="27"/>
      <c r="U151" s="27"/>
      <c r="V151" s="27"/>
      <c r="W151" s="27"/>
      <c r="X151" s="38" t="s">
        <v>11</v>
      </c>
      <c r="Y151" s="34"/>
      <c r="Z151" s="34"/>
      <c r="AA151" s="12" t="s">
        <v>11</v>
      </c>
    </row>
    <row r="152" spans="3:27" ht="27.6" customHeight="1">
      <c r="C152" s="52" t="s">
        <v>74</v>
      </c>
      <c r="D152" s="25"/>
      <c r="E152" s="25"/>
      <c r="F152" s="25"/>
      <c r="G152" s="25"/>
      <c r="H152" s="25"/>
      <c r="I152" s="25"/>
      <c r="J152" s="25"/>
      <c r="K152" s="25"/>
      <c r="L152" s="7" t="s">
        <v>11</v>
      </c>
      <c r="M152" s="7" t="s">
        <v>11</v>
      </c>
      <c r="N152" s="7" t="s">
        <v>11</v>
      </c>
      <c r="O152" s="53" t="s">
        <v>75</v>
      </c>
      <c r="P152" s="31"/>
      <c r="Q152" s="54" t="s">
        <v>161</v>
      </c>
      <c r="R152" s="27"/>
      <c r="S152" s="27"/>
      <c r="T152" s="27"/>
      <c r="U152" s="27"/>
      <c r="V152" s="27"/>
      <c r="W152" s="27"/>
      <c r="X152" s="55" t="s">
        <v>11</v>
      </c>
      <c r="Y152" s="34"/>
      <c r="Z152" s="34"/>
      <c r="AA152" s="13">
        <v>1864155</v>
      </c>
    </row>
    <row r="153" spans="3:27" ht="31.2" customHeight="1">
      <c r="C153" s="52" t="s">
        <v>76</v>
      </c>
      <c r="D153" s="25"/>
      <c r="E153" s="25"/>
      <c r="F153" s="25"/>
      <c r="G153" s="25"/>
      <c r="H153" s="25"/>
      <c r="I153" s="25"/>
      <c r="J153" s="25"/>
      <c r="K153" s="25"/>
      <c r="L153" s="7" t="s">
        <v>11</v>
      </c>
      <c r="M153" s="7" t="s">
        <v>11</v>
      </c>
      <c r="N153" s="7" t="s">
        <v>11</v>
      </c>
      <c r="O153" s="53" t="s">
        <v>77</v>
      </c>
      <c r="P153" s="31"/>
      <c r="Q153" s="54" t="s">
        <v>301</v>
      </c>
      <c r="R153" s="27"/>
      <c r="S153" s="27"/>
      <c r="T153" s="27"/>
      <c r="U153" s="27"/>
      <c r="V153" s="27"/>
      <c r="W153" s="27"/>
      <c r="X153" s="55" t="s">
        <v>11</v>
      </c>
      <c r="Y153" s="34"/>
      <c r="Z153" s="34"/>
      <c r="AA153" s="13">
        <v>2364024</v>
      </c>
    </row>
    <row r="154" spans="3:27">
      <c r="C154" s="29" t="s">
        <v>162</v>
      </c>
      <c r="D154" s="25"/>
      <c r="E154" s="25"/>
      <c r="F154" s="25"/>
      <c r="G154" s="25"/>
      <c r="H154" s="25"/>
      <c r="I154" s="25"/>
      <c r="J154" s="25"/>
      <c r="K154" s="25"/>
      <c r="L154" s="5">
        <v>2210</v>
      </c>
      <c r="M154" s="5">
        <v>1320</v>
      </c>
      <c r="N154" s="5"/>
      <c r="O154" s="30" t="s">
        <v>163</v>
      </c>
      <c r="P154" s="31"/>
      <c r="Q154" s="32" t="s">
        <v>11</v>
      </c>
      <c r="R154" s="27"/>
      <c r="S154" s="27"/>
      <c r="T154" s="27"/>
      <c r="U154" s="27"/>
      <c r="V154" s="27"/>
      <c r="W154" s="27"/>
      <c r="X154" s="33" t="s">
        <v>11</v>
      </c>
      <c r="Y154" s="34"/>
      <c r="Z154" s="34"/>
      <c r="AA154" s="11">
        <v>1825329</v>
      </c>
    </row>
    <row r="155" spans="3:27">
      <c r="C155" s="35" t="s">
        <v>107</v>
      </c>
      <c r="D155" s="25"/>
      <c r="E155" s="25"/>
      <c r="F155" s="25"/>
      <c r="G155" s="25"/>
      <c r="H155" s="25"/>
      <c r="I155" s="25"/>
      <c r="J155" s="25"/>
      <c r="K155" s="25"/>
      <c r="L155" s="6" t="s">
        <v>11</v>
      </c>
      <c r="M155" s="6" t="s">
        <v>11</v>
      </c>
      <c r="N155" s="6" t="s">
        <v>11</v>
      </c>
      <c r="O155" s="36" t="s">
        <v>11</v>
      </c>
      <c r="P155" s="31"/>
      <c r="Q155" s="37" t="s">
        <v>11</v>
      </c>
      <c r="R155" s="27"/>
      <c r="S155" s="27"/>
      <c r="T155" s="27"/>
      <c r="U155" s="27"/>
      <c r="V155" s="27"/>
      <c r="W155" s="27"/>
      <c r="X155" s="38" t="s">
        <v>11</v>
      </c>
      <c r="Y155" s="34"/>
      <c r="Z155" s="34"/>
      <c r="AA155" s="12" t="s">
        <v>11</v>
      </c>
    </row>
    <row r="156" spans="3:27" ht="35.4" customHeight="1">
      <c r="C156" s="52" t="s">
        <v>123</v>
      </c>
      <c r="D156" s="25"/>
      <c r="E156" s="25"/>
      <c r="F156" s="25"/>
      <c r="G156" s="25"/>
      <c r="H156" s="25"/>
      <c r="I156" s="25"/>
      <c r="J156" s="25"/>
      <c r="K156" s="25"/>
      <c r="L156" s="7" t="s">
        <v>11</v>
      </c>
      <c r="M156" s="7" t="s">
        <v>11</v>
      </c>
      <c r="N156" s="7" t="s">
        <v>11</v>
      </c>
      <c r="O156" s="53" t="s">
        <v>124</v>
      </c>
      <c r="P156" s="31"/>
      <c r="Q156" s="54" t="s">
        <v>164</v>
      </c>
      <c r="R156" s="27"/>
      <c r="S156" s="27"/>
      <c r="T156" s="27"/>
      <c r="U156" s="27"/>
      <c r="V156" s="27"/>
      <c r="W156" s="27"/>
      <c r="X156" s="55" t="s">
        <v>11</v>
      </c>
      <c r="Y156" s="34"/>
      <c r="Z156" s="34"/>
      <c r="AA156" s="13">
        <v>1825329</v>
      </c>
    </row>
    <row r="157" spans="3:27">
      <c r="C157" s="29" t="s">
        <v>165</v>
      </c>
      <c r="D157" s="25"/>
      <c r="E157" s="25"/>
      <c r="F157" s="25"/>
      <c r="G157" s="25"/>
      <c r="H157" s="25"/>
      <c r="I157" s="25"/>
      <c r="J157" s="25"/>
      <c r="K157" s="25"/>
      <c r="L157" s="5">
        <v>2210</v>
      </c>
      <c r="M157" s="5">
        <v>1320</v>
      </c>
      <c r="N157" s="5"/>
      <c r="O157" s="30" t="s">
        <v>166</v>
      </c>
      <c r="P157" s="31"/>
      <c r="Q157" s="32" t="s">
        <v>11</v>
      </c>
      <c r="R157" s="27"/>
      <c r="S157" s="27"/>
      <c r="T157" s="27"/>
      <c r="U157" s="27"/>
      <c r="V157" s="27"/>
      <c r="W157" s="27"/>
      <c r="X157" s="33" t="s">
        <v>11</v>
      </c>
      <c r="Y157" s="34"/>
      <c r="Z157" s="34"/>
      <c r="AA157" s="11">
        <v>25975240</v>
      </c>
    </row>
    <row r="158" spans="3:27">
      <c r="C158" s="35" t="s">
        <v>107</v>
      </c>
      <c r="D158" s="25"/>
      <c r="E158" s="25"/>
      <c r="F158" s="25"/>
      <c r="G158" s="25"/>
      <c r="H158" s="25"/>
      <c r="I158" s="25"/>
      <c r="J158" s="25"/>
      <c r="K158" s="25"/>
      <c r="L158" s="6" t="s">
        <v>11</v>
      </c>
      <c r="M158" s="6" t="s">
        <v>11</v>
      </c>
      <c r="N158" s="6" t="s">
        <v>11</v>
      </c>
      <c r="O158" s="36" t="s">
        <v>11</v>
      </c>
      <c r="P158" s="31"/>
      <c r="Q158" s="37" t="s">
        <v>11</v>
      </c>
      <c r="R158" s="27"/>
      <c r="S158" s="27"/>
      <c r="T158" s="27"/>
      <c r="U158" s="27"/>
      <c r="V158" s="27"/>
      <c r="W158" s="27"/>
      <c r="X158" s="38" t="s">
        <v>11</v>
      </c>
      <c r="Y158" s="34"/>
      <c r="Z158" s="34"/>
      <c r="AA158" s="12" t="s">
        <v>11</v>
      </c>
    </row>
    <row r="159" spans="3:27" ht="40.200000000000003" customHeight="1">
      <c r="C159" s="52" t="s">
        <v>138</v>
      </c>
      <c r="D159" s="25"/>
      <c r="E159" s="25"/>
      <c r="F159" s="25"/>
      <c r="G159" s="25"/>
      <c r="H159" s="25"/>
      <c r="I159" s="25"/>
      <c r="J159" s="25"/>
      <c r="K159" s="25"/>
      <c r="L159" s="7" t="s">
        <v>11</v>
      </c>
      <c r="M159" s="7" t="s">
        <v>11</v>
      </c>
      <c r="N159" s="7" t="s">
        <v>11</v>
      </c>
      <c r="O159" s="53" t="s">
        <v>139</v>
      </c>
      <c r="P159" s="31"/>
      <c r="Q159" s="54" t="s">
        <v>302</v>
      </c>
      <c r="R159" s="27"/>
      <c r="S159" s="27"/>
      <c r="T159" s="27"/>
      <c r="U159" s="27"/>
      <c r="V159" s="27"/>
      <c r="W159" s="27"/>
      <c r="X159" s="55" t="s">
        <v>11</v>
      </c>
      <c r="Y159" s="34"/>
      <c r="Z159" s="34"/>
      <c r="AA159" s="13">
        <v>9154535</v>
      </c>
    </row>
    <row r="160" spans="3:27" ht="36" customHeight="1">
      <c r="C160" s="52" t="s">
        <v>74</v>
      </c>
      <c r="D160" s="25"/>
      <c r="E160" s="25"/>
      <c r="F160" s="25"/>
      <c r="G160" s="25"/>
      <c r="H160" s="25"/>
      <c r="I160" s="25"/>
      <c r="J160" s="25"/>
      <c r="K160" s="25"/>
      <c r="L160" s="7" t="s">
        <v>11</v>
      </c>
      <c r="M160" s="7" t="s">
        <v>11</v>
      </c>
      <c r="N160" s="7" t="s">
        <v>11</v>
      </c>
      <c r="O160" s="53" t="s">
        <v>75</v>
      </c>
      <c r="P160" s="31"/>
      <c r="Q160" s="54" t="s">
        <v>167</v>
      </c>
      <c r="R160" s="27"/>
      <c r="S160" s="27"/>
      <c r="T160" s="27"/>
      <c r="U160" s="27"/>
      <c r="V160" s="27"/>
      <c r="W160" s="27"/>
      <c r="X160" s="55" t="s">
        <v>11</v>
      </c>
      <c r="Y160" s="34"/>
      <c r="Z160" s="34"/>
      <c r="AA160" s="13">
        <v>4247506</v>
      </c>
    </row>
    <row r="161" spans="3:27" ht="39.6" customHeight="1">
      <c r="C161" s="52" t="s">
        <v>116</v>
      </c>
      <c r="D161" s="25"/>
      <c r="E161" s="25"/>
      <c r="F161" s="25"/>
      <c r="G161" s="25"/>
      <c r="H161" s="25"/>
      <c r="I161" s="25"/>
      <c r="J161" s="25"/>
      <c r="K161" s="25"/>
      <c r="L161" s="7" t="s">
        <v>11</v>
      </c>
      <c r="M161" s="7" t="s">
        <v>11</v>
      </c>
      <c r="N161" s="7" t="s">
        <v>11</v>
      </c>
      <c r="O161" s="53" t="s">
        <v>117</v>
      </c>
      <c r="P161" s="31"/>
      <c r="Q161" s="54" t="s">
        <v>168</v>
      </c>
      <c r="R161" s="27"/>
      <c r="S161" s="27"/>
      <c r="T161" s="27"/>
      <c r="U161" s="27"/>
      <c r="V161" s="27"/>
      <c r="W161" s="27"/>
      <c r="X161" s="55" t="s">
        <v>11</v>
      </c>
      <c r="Y161" s="34"/>
      <c r="Z161" s="34"/>
      <c r="AA161" s="13">
        <v>9407857</v>
      </c>
    </row>
    <row r="162" spans="3:27" ht="52.2" customHeight="1">
      <c r="C162" s="52" t="s">
        <v>68</v>
      </c>
      <c r="D162" s="25"/>
      <c r="E162" s="25"/>
      <c r="F162" s="25"/>
      <c r="G162" s="25"/>
      <c r="H162" s="25"/>
      <c r="I162" s="25"/>
      <c r="J162" s="25"/>
      <c r="K162" s="25"/>
      <c r="L162" s="7" t="s">
        <v>11</v>
      </c>
      <c r="M162" s="7" t="s">
        <v>11</v>
      </c>
      <c r="N162" s="7" t="s">
        <v>11</v>
      </c>
      <c r="O162" s="53" t="s">
        <v>69</v>
      </c>
      <c r="P162" s="31"/>
      <c r="Q162" s="54" t="s">
        <v>303</v>
      </c>
      <c r="R162" s="27"/>
      <c r="S162" s="27"/>
      <c r="T162" s="27"/>
      <c r="U162" s="27"/>
      <c r="V162" s="27"/>
      <c r="W162" s="27"/>
      <c r="X162" s="55" t="s">
        <v>11</v>
      </c>
      <c r="Y162" s="34"/>
      <c r="Z162" s="34"/>
      <c r="AA162" s="13">
        <v>2600000</v>
      </c>
    </row>
    <row r="163" spans="3:27" ht="33.6" customHeight="1">
      <c r="C163" s="52" t="s">
        <v>136</v>
      </c>
      <c r="D163" s="25"/>
      <c r="E163" s="25"/>
      <c r="F163" s="25"/>
      <c r="G163" s="25"/>
      <c r="H163" s="25"/>
      <c r="I163" s="25"/>
      <c r="J163" s="25"/>
      <c r="K163" s="25"/>
      <c r="L163" s="7" t="s">
        <v>11</v>
      </c>
      <c r="M163" s="7" t="s">
        <v>11</v>
      </c>
      <c r="N163" s="7" t="s">
        <v>11</v>
      </c>
      <c r="O163" s="53" t="s">
        <v>137</v>
      </c>
      <c r="P163" s="31"/>
      <c r="Q163" s="54" t="s">
        <v>169</v>
      </c>
      <c r="R163" s="27"/>
      <c r="S163" s="27"/>
      <c r="T163" s="27"/>
      <c r="U163" s="27"/>
      <c r="V163" s="27"/>
      <c r="W163" s="27"/>
      <c r="X163" s="55" t="s">
        <v>11</v>
      </c>
      <c r="Y163" s="34"/>
      <c r="Z163" s="34"/>
      <c r="AA163" s="13">
        <v>565342</v>
      </c>
    </row>
    <row r="164" spans="3:27">
      <c r="C164" s="29" t="s">
        <v>170</v>
      </c>
      <c r="D164" s="25"/>
      <c r="E164" s="25"/>
      <c r="F164" s="25"/>
      <c r="G164" s="25"/>
      <c r="H164" s="25"/>
      <c r="I164" s="25"/>
      <c r="J164" s="25"/>
      <c r="K164" s="25"/>
      <c r="L164" s="5">
        <v>2110</v>
      </c>
      <c r="M164" s="5">
        <v>1320</v>
      </c>
      <c r="N164" s="5"/>
      <c r="O164" s="30" t="s">
        <v>171</v>
      </c>
      <c r="P164" s="31"/>
      <c r="Q164" s="32" t="s">
        <v>11</v>
      </c>
      <c r="R164" s="27"/>
      <c r="S164" s="27"/>
      <c r="T164" s="27"/>
      <c r="U164" s="27"/>
      <c r="V164" s="27"/>
      <c r="W164" s="27"/>
      <c r="X164" s="33" t="s">
        <v>11</v>
      </c>
      <c r="Y164" s="34"/>
      <c r="Z164" s="34"/>
      <c r="AA164" s="11">
        <v>27000000</v>
      </c>
    </row>
    <row r="165" spans="3:27">
      <c r="C165" s="35" t="s">
        <v>107</v>
      </c>
      <c r="D165" s="25"/>
      <c r="E165" s="25"/>
      <c r="F165" s="25"/>
      <c r="G165" s="25"/>
      <c r="H165" s="25"/>
      <c r="I165" s="25"/>
      <c r="J165" s="25"/>
      <c r="K165" s="25"/>
      <c r="L165" s="6" t="s">
        <v>11</v>
      </c>
      <c r="M165" s="6" t="s">
        <v>11</v>
      </c>
      <c r="N165" s="6" t="s">
        <v>11</v>
      </c>
      <c r="O165" s="36" t="s">
        <v>11</v>
      </c>
      <c r="P165" s="31"/>
      <c r="Q165" s="37" t="s">
        <v>11</v>
      </c>
      <c r="R165" s="27"/>
      <c r="S165" s="27"/>
      <c r="T165" s="27"/>
      <c r="U165" s="27"/>
      <c r="V165" s="27"/>
      <c r="W165" s="27"/>
      <c r="X165" s="38" t="s">
        <v>11</v>
      </c>
      <c r="Y165" s="34"/>
      <c r="Z165" s="34"/>
      <c r="AA165" s="12" t="s">
        <v>11</v>
      </c>
    </row>
    <row r="166" spans="3:27" ht="39" customHeight="1">
      <c r="C166" s="52" t="s">
        <v>43</v>
      </c>
      <c r="D166" s="25"/>
      <c r="E166" s="25"/>
      <c r="F166" s="25"/>
      <c r="G166" s="25"/>
      <c r="H166" s="25"/>
      <c r="I166" s="25"/>
      <c r="J166" s="25"/>
      <c r="K166" s="25"/>
      <c r="L166" s="7" t="s">
        <v>11</v>
      </c>
      <c r="M166" s="7" t="s">
        <v>11</v>
      </c>
      <c r="N166" s="7" t="s">
        <v>11</v>
      </c>
      <c r="O166" s="53" t="s">
        <v>44</v>
      </c>
      <c r="P166" s="31"/>
      <c r="Q166" s="54" t="s">
        <v>304</v>
      </c>
      <c r="R166" s="27"/>
      <c r="S166" s="27"/>
      <c r="T166" s="27"/>
      <c r="U166" s="27"/>
      <c r="V166" s="27"/>
      <c r="W166" s="27"/>
      <c r="X166" s="55" t="s">
        <v>11</v>
      </c>
      <c r="Y166" s="34"/>
      <c r="Z166" s="34"/>
      <c r="AA166" s="13">
        <v>27000000</v>
      </c>
    </row>
    <row r="167" spans="3:27">
      <c r="C167" s="29" t="s">
        <v>172</v>
      </c>
      <c r="D167" s="25"/>
      <c r="E167" s="25"/>
      <c r="F167" s="25"/>
      <c r="G167" s="25"/>
      <c r="H167" s="25"/>
      <c r="I167" s="25"/>
      <c r="J167" s="25"/>
      <c r="K167" s="25"/>
      <c r="L167" s="5">
        <v>1</v>
      </c>
      <c r="M167" s="5">
        <v>1</v>
      </c>
      <c r="N167" s="5"/>
      <c r="O167" s="30" t="s">
        <v>173</v>
      </c>
      <c r="P167" s="31"/>
      <c r="Q167" s="32" t="s">
        <v>11</v>
      </c>
      <c r="R167" s="27"/>
      <c r="S167" s="27"/>
      <c r="T167" s="27"/>
      <c r="U167" s="27"/>
      <c r="V167" s="27"/>
      <c r="W167" s="27"/>
      <c r="X167" s="33" t="s">
        <v>11</v>
      </c>
      <c r="Y167" s="34"/>
      <c r="Z167" s="34"/>
      <c r="AA167" s="11">
        <v>11000000</v>
      </c>
    </row>
    <row r="168" spans="3:27">
      <c r="C168" s="35" t="s">
        <v>107</v>
      </c>
      <c r="D168" s="25"/>
      <c r="E168" s="25"/>
      <c r="F168" s="25"/>
      <c r="G168" s="25"/>
      <c r="H168" s="25"/>
      <c r="I168" s="25"/>
      <c r="J168" s="25"/>
      <c r="K168" s="25"/>
      <c r="L168" s="6" t="s">
        <v>11</v>
      </c>
      <c r="M168" s="6" t="s">
        <v>11</v>
      </c>
      <c r="N168" s="6" t="s">
        <v>11</v>
      </c>
      <c r="O168" s="36" t="s">
        <v>11</v>
      </c>
      <c r="P168" s="31"/>
      <c r="Q168" s="37" t="s">
        <v>11</v>
      </c>
      <c r="R168" s="27"/>
      <c r="S168" s="27"/>
      <c r="T168" s="27"/>
      <c r="U168" s="27"/>
      <c r="V168" s="27"/>
      <c r="W168" s="27"/>
      <c r="X168" s="38" t="s">
        <v>11</v>
      </c>
      <c r="Y168" s="34"/>
      <c r="Z168" s="34"/>
      <c r="AA168" s="12" t="s">
        <v>11</v>
      </c>
    </row>
    <row r="169" spans="3:27" ht="43.8" customHeight="1">
      <c r="C169" s="52" t="s">
        <v>136</v>
      </c>
      <c r="D169" s="25"/>
      <c r="E169" s="25"/>
      <c r="F169" s="25"/>
      <c r="G169" s="25"/>
      <c r="H169" s="25"/>
      <c r="I169" s="25"/>
      <c r="J169" s="25"/>
      <c r="K169" s="25"/>
      <c r="L169" s="7" t="s">
        <v>11</v>
      </c>
      <c r="M169" s="7" t="s">
        <v>11</v>
      </c>
      <c r="N169" s="7" t="s">
        <v>11</v>
      </c>
      <c r="O169" s="53" t="s">
        <v>137</v>
      </c>
      <c r="P169" s="31"/>
      <c r="Q169" s="54" t="s">
        <v>305</v>
      </c>
      <c r="R169" s="27"/>
      <c r="S169" s="27"/>
      <c r="T169" s="27"/>
      <c r="U169" s="27"/>
      <c r="V169" s="27"/>
      <c r="W169" s="27"/>
      <c r="X169" s="55" t="s">
        <v>11</v>
      </c>
      <c r="Y169" s="34"/>
      <c r="Z169" s="34"/>
      <c r="AA169" s="13">
        <v>11000000</v>
      </c>
    </row>
    <row r="170" spans="3:27">
      <c r="C170" s="43" t="s">
        <v>108</v>
      </c>
      <c r="D170" s="25"/>
      <c r="E170" s="25"/>
      <c r="F170" s="25"/>
      <c r="G170" s="25"/>
      <c r="H170" s="25"/>
      <c r="I170" s="25"/>
      <c r="J170" s="25"/>
      <c r="K170" s="25"/>
      <c r="L170" s="4" t="s">
        <v>11</v>
      </c>
      <c r="M170" s="4" t="s">
        <v>11</v>
      </c>
      <c r="N170" s="4" t="s">
        <v>11</v>
      </c>
      <c r="O170" s="44" t="s">
        <v>109</v>
      </c>
      <c r="P170" s="31"/>
      <c r="Q170" s="45" t="s">
        <v>11</v>
      </c>
      <c r="R170" s="27"/>
      <c r="S170" s="27"/>
      <c r="T170" s="27"/>
      <c r="U170" s="27"/>
      <c r="V170" s="27"/>
      <c r="W170" s="27"/>
      <c r="X170" s="46" t="s">
        <v>11</v>
      </c>
      <c r="Y170" s="34"/>
      <c r="Z170" s="34"/>
      <c r="AA170" s="10">
        <v>3000000</v>
      </c>
    </row>
    <row r="171" spans="3:27" ht="27.6" customHeight="1">
      <c r="C171" s="29" t="s">
        <v>174</v>
      </c>
      <c r="D171" s="25"/>
      <c r="E171" s="25"/>
      <c r="F171" s="25"/>
      <c r="G171" s="25"/>
      <c r="H171" s="25"/>
      <c r="I171" s="25"/>
      <c r="J171" s="25"/>
      <c r="K171" s="25"/>
      <c r="L171" s="5">
        <v>1330</v>
      </c>
      <c r="M171" s="5">
        <v>1320</v>
      </c>
      <c r="N171" s="5" t="s">
        <v>175</v>
      </c>
      <c r="O171" s="30" t="s">
        <v>176</v>
      </c>
      <c r="P171" s="31"/>
      <c r="Q171" s="32" t="s">
        <v>11</v>
      </c>
      <c r="R171" s="27"/>
      <c r="S171" s="27"/>
      <c r="T171" s="27"/>
      <c r="U171" s="27"/>
      <c r="V171" s="27"/>
      <c r="W171" s="27"/>
      <c r="X171" s="33" t="s">
        <v>11</v>
      </c>
      <c r="Y171" s="34"/>
      <c r="Z171" s="34"/>
      <c r="AA171" s="11">
        <v>3000000</v>
      </c>
    </row>
    <row r="172" spans="3:27">
      <c r="C172" s="35" t="s">
        <v>23</v>
      </c>
      <c r="D172" s="25"/>
      <c r="E172" s="25"/>
      <c r="F172" s="25"/>
      <c r="G172" s="25"/>
      <c r="H172" s="25"/>
      <c r="I172" s="25"/>
      <c r="J172" s="25"/>
      <c r="K172" s="25"/>
      <c r="L172" s="6" t="s">
        <v>11</v>
      </c>
      <c r="M172" s="6" t="s">
        <v>11</v>
      </c>
      <c r="N172" s="6" t="s">
        <v>11</v>
      </c>
      <c r="O172" s="36" t="s">
        <v>11</v>
      </c>
      <c r="P172" s="31"/>
      <c r="Q172" s="37" t="s">
        <v>11</v>
      </c>
      <c r="R172" s="27"/>
      <c r="S172" s="27"/>
      <c r="T172" s="27"/>
      <c r="U172" s="27"/>
      <c r="V172" s="27"/>
      <c r="W172" s="27"/>
      <c r="X172" s="38" t="s">
        <v>11</v>
      </c>
      <c r="Y172" s="34"/>
      <c r="Z172" s="34"/>
      <c r="AA172" s="12" t="s">
        <v>11</v>
      </c>
    </row>
    <row r="173" spans="3:27" ht="34.799999999999997" customHeight="1">
      <c r="C173" s="52" t="s">
        <v>136</v>
      </c>
      <c r="D173" s="25"/>
      <c r="E173" s="25"/>
      <c r="F173" s="25"/>
      <c r="G173" s="25"/>
      <c r="H173" s="25"/>
      <c r="I173" s="25"/>
      <c r="J173" s="25"/>
      <c r="K173" s="25"/>
      <c r="L173" s="7" t="s">
        <v>11</v>
      </c>
      <c r="M173" s="7" t="s">
        <v>11</v>
      </c>
      <c r="N173" s="7" t="s">
        <v>11</v>
      </c>
      <c r="O173" s="53" t="s">
        <v>137</v>
      </c>
      <c r="P173" s="31"/>
      <c r="Q173" s="54" t="s">
        <v>177</v>
      </c>
      <c r="R173" s="27"/>
      <c r="S173" s="27"/>
      <c r="T173" s="27"/>
      <c r="U173" s="27"/>
      <c r="V173" s="27"/>
      <c r="W173" s="27"/>
      <c r="X173" s="55" t="s">
        <v>11</v>
      </c>
      <c r="Y173" s="34"/>
      <c r="Z173" s="34"/>
      <c r="AA173" s="13">
        <v>3000000</v>
      </c>
    </row>
    <row r="174" spans="3:27" ht="0" hidden="1" customHeight="1"/>
    <row r="175" spans="3:27">
      <c r="C175" s="52" t="s">
        <v>11</v>
      </c>
      <c r="D175" s="25"/>
      <c r="E175" s="25"/>
      <c r="F175" s="25"/>
      <c r="G175" s="25"/>
      <c r="H175" s="25"/>
      <c r="I175" s="25"/>
      <c r="J175" s="25"/>
      <c r="K175" s="25"/>
      <c r="L175" s="7" t="s">
        <v>11</v>
      </c>
      <c r="M175" s="7" t="s">
        <v>11</v>
      </c>
      <c r="N175" s="7" t="s">
        <v>11</v>
      </c>
      <c r="O175" s="53" t="s">
        <v>11</v>
      </c>
      <c r="P175" s="31"/>
      <c r="Q175" s="59" t="s">
        <v>256</v>
      </c>
      <c r="R175" s="60"/>
      <c r="S175" s="60"/>
      <c r="T175" s="60"/>
      <c r="U175" s="60"/>
      <c r="V175" s="60"/>
      <c r="W175" s="60"/>
      <c r="X175" s="61">
        <f>SUM(X21:Z174)</f>
        <v>2160914008</v>
      </c>
      <c r="Y175" s="62"/>
      <c r="Z175" s="62"/>
      <c r="AA175" s="13" t="s">
        <v>11</v>
      </c>
    </row>
    <row r="176" spans="3:27" ht="19.5" customHeight="1"/>
    <row r="177" spans="3:27" ht="14.1" customHeight="1">
      <c r="C177" s="57" t="s">
        <v>182</v>
      </c>
      <c r="D177" s="58"/>
      <c r="E177" s="18"/>
      <c r="F177" s="18"/>
      <c r="G177" s="18"/>
      <c r="H177" s="18"/>
      <c r="I177" s="18"/>
      <c r="J177" s="18"/>
      <c r="K177" s="18"/>
      <c r="L177" s="18"/>
      <c r="M177" s="18"/>
      <c r="N177" s="18"/>
      <c r="O177" s="22"/>
      <c r="P177" s="22"/>
      <c r="Q177" s="23"/>
      <c r="R177" s="23"/>
      <c r="S177" s="23"/>
      <c r="T177" s="23"/>
      <c r="U177" s="23"/>
      <c r="V177" s="23"/>
      <c r="W177" s="23"/>
      <c r="X177" s="19"/>
      <c r="Y177" s="19"/>
      <c r="Z177" s="19"/>
      <c r="AA177" s="19"/>
    </row>
    <row r="178" spans="3:27" ht="0" hidden="1" customHeight="1"/>
    <row r="179" spans="3:27" ht="30.6">
      <c r="C179" s="48" t="s">
        <v>13</v>
      </c>
      <c r="D179" s="25"/>
      <c r="E179" s="25"/>
      <c r="F179" s="25"/>
      <c r="G179" s="25"/>
      <c r="H179" s="25"/>
      <c r="I179" s="25"/>
      <c r="J179" s="25"/>
      <c r="K179" s="25"/>
      <c r="L179" s="2" t="s">
        <v>14</v>
      </c>
      <c r="M179" s="2" t="s">
        <v>15</v>
      </c>
      <c r="N179" s="2" t="s">
        <v>16</v>
      </c>
      <c r="O179" s="49" t="s">
        <v>17</v>
      </c>
      <c r="P179" s="31"/>
      <c r="Q179" s="50" t="s">
        <v>18</v>
      </c>
      <c r="R179" s="27"/>
      <c r="S179" s="27"/>
      <c r="T179" s="27"/>
      <c r="U179" s="27"/>
      <c r="V179" s="27"/>
      <c r="W179" s="27"/>
      <c r="X179" s="51" t="s">
        <v>19</v>
      </c>
      <c r="Y179" s="34"/>
      <c r="Z179" s="34"/>
      <c r="AA179" s="8" t="s">
        <v>20</v>
      </c>
    </row>
    <row r="180" spans="3:27" ht="24" customHeight="1">
      <c r="C180" s="39" t="s">
        <v>120</v>
      </c>
      <c r="D180" s="25"/>
      <c r="E180" s="25"/>
      <c r="F180" s="25"/>
      <c r="G180" s="25"/>
      <c r="H180" s="25"/>
      <c r="I180" s="25"/>
      <c r="J180" s="25"/>
      <c r="K180" s="25"/>
      <c r="L180" s="3" t="s">
        <v>11</v>
      </c>
      <c r="M180" s="3" t="s">
        <v>11</v>
      </c>
      <c r="N180" s="3" t="s">
        <v>11</v>
      </c>
      <c r="O180" s="40" t="s">
        <v>11</v>
      </c>
      <c r="P180" s="31"/>
      <c r="Q180" s="41" t="s">
        <v>11</v>
      </c>
      <c r="R180" s="27"/>
      <c r="S180" s="27"/>
      <c r="T180" s="27"/>
      <c r="U180" s="27"/>
      <c r="V180" s="27"/>
      <c r="W180" s="27"/>
      <c r="X180" s="42">
        <f>SUM(AA181,AA185,AA212,AA231,AA280)</f>
        <v>2160914008</v>
      </c>
      <c r="Y180" s="34"/>
      <c r="Z180" s="34"/>
      <c r="AA180" s="9" t="s">
        <v>11</v>
      </c>
    </row>
    <row r="181" spans="3:27">
      <c r="C181" s="43" t="s">
        <v>21</v>
      </c>
      <c r="D181" s="25"/>
      <c r="E181" s="25"/>
      <c r="F181" s="25"/>
      <c r="G181" s="25"/>
      <c r="H181" s="25"/>
      <c r="I181" s="25"/>
      <c r="J181" s="25"/>
      <c r="K181" s="25"/>
      <c r="L181" s="4" t="s">
        <v>11</v>
      </c>
      <c r="M181" s="4" t="s">
        <v>11</v>
      </c>
      <c r="N181" s="4" t="s">
        <v>11</v>
      </c>
      <c r="O181" s="44" t="s">
        <v>22</v>
      </c>
      <c r="P181" s="31"/>
      <c r="Q181" s="45" t="s">
        <v>11</v>
      </c>
      <c r="R181" s="27"/>
      <c r="S181" s="27"/>
      <c r="T181" s="27"/>
      <c r="U181" s="27"/>
      <c r="V181" s="27"/>
      <c r="W181" s="27"/>
      <c r="X181" s="46" t="s">
        <v>11</v>
      </c>
      <c r="Y181" s="34"/>
      <c r="Z181" s="34"/>
      <c r="AA181" s="10">
        <v>12000000</v>
      </c>
    </row>
    <row r="182" spans="3:27" ht="30" customHeight="1">
      <c r="C182" s="29" t="s">
        <v>183</v>
      </c>
      <c r="D182" s="25"/>
      <c r="E182" s="25"/>
      <c r="F182" s="25"/>
      <c r="G182" s="25"/>
      <c r="H182" s="25"/>
      <c r="I182" s="25"/>
      <c r="J182" s="25"/>
      <c r="K182" s="25"/>
      <c r="L182" s="5">
        <v>1111</v>
      </c>
      <c r="M182" s="5">
        <v>1320</v>
      </c>
      <c r="N182" s="5"/>
      <c r="O182" s="30" t="s">
        <v>184</v>
      </c>
      <c r="P182" s="31"/>
      <c r="Q182" s="32" t="s">
        <v>11</v>
      </c>
      <c r="R182" s="27"/>
      <c r="S182" s="27"/>
      <c r="T182" s="27"/>
      <c r="U182" s="27"/>
      <c r="V182" s="27"/>
      <c r="W182" s="27"/>
      <c r="X182" s="33" t="s">
        <v>11</v>
      </c>
      <c r="Y182" s="34"/>
      <c r="Z182" s="34"/>
      <c r="AA182" s="11">
        <v>12000000</v>
      </c>
    </row>
    <row r="183" spans="3:27">
      <c r="C183" s="35" t="s">
        <v>23</v>
      </c>
      <c r="D183" s="25"/>
      <c r="E183" s="25"/>
      <c r="F183" s="25"/>
      <c r="G183" s="25"/>
      <c r="H183" s="25"/>
      <c r="I183" s="25"/>
      <c r="J183" s="25"/>
      <c r="K183" s="25"/>
      <c r="L183" s="6" t="s">
        <v>11</v>
      </c>
      <c r="M183" s="6" t="s">
        <v>11</v>
      </c>
      <c r="N183" s="6" t="s">
        <v>11</v>
      </c>
      <c r="O183" s="36" t="s">
        <v>11</v>
      </c>
      <c r="P183" s="31"/>
      <c r="Q183" s="37" t="s">
        <v>11</v>
      </c>
      <c r="R183" s="27"/>
      <c r="S183" s="27"/>
      <c r="T183" s="27"/>
      <c r="U183" s="27"/>
      <c r="V183" s="27"/>
      <c r="W183" s="27"/>
      <c r="X183" s="38" t="s">
        <v>11</v>
      </c>
      <c r="Y183" s="34"/>
      <c r="Z183" s="34"/>
      <c r="AA183" s="12" t="s">
        <v>11</v>
      </c>
    </row>
    <row r="184" spans="3:27" ht="35.4" customHeight="1">
      <c r="C184" s="52" t="s">
        <v>22</v>
      </c>
      <c r="D184" s="25"/>
      <c r="E184" s="25"/>
      <c r="F184" s="25"/>
      <c r="G184" s="25"/>
      <c r="H184" s="25"/>
      <c r="I184" s="25"/>
      <c r="J184" s="25"/>
      <c r="K184" s="25"/>
      <c r="L184" s="7" t="s">
        <v>11</v>
      </c>
      <c r="M184" s="7" t="s">
        <v>11</v>
      </c>
      <c r="N184" s="7" t="s">
        <v>11</v>
      </c>
      <c r="O184" s="53" t="s">
        <v>11</v>
      </c>
      <c r="P184" s="31"/>
      <c r="Q184" s="54" t="s">
        <v>209</v>
      </c>
      <c r="R184" s="27"/>
      <c r="S184" s="27"/>
      <c r="T184" s="27"/>
      <c r="U184" s="27"/>
      <c r="V184" s="27"/>
      <c r="W184" s="27"/>
      <c r="X184" s="55" t="s">
        <v>11</v>
      </c>
      <c r="Y184" s="34"/>
      <c r="Z184" s="34"/>
      <c r="AA184" s="13">
        <v>12000000</v>
      </c>
    </row>
    <row r="185" spans="3:27">
      <c r="C185" s="43" t="s">
        <v>27</v>
      </c>
      <c r="D185" s="25"/>
      <c r="E185" s="25"/>
      <c r="F185" s="25"/>
      <c r="G185" s="25"/>
      <c r="H185" s="25"/>
      <c r="I185" s="25"/>
      <c r="J185" s="25"/>
      <c r="K185" s="25"/>
      <c r="L185" s="4" t="s">
        <v>11</v>
      </c>
      <c r="M185" s="4" t="s">
        <v>11</v>
      </c>
      <c r="N185" s="4" t="s">
        <v>11</v>
      </c>
      <c r="O185" s="44" t="s">
        <v>28</v>
      </c>
      <c r="P185" s="31"/>
      <c r="Q185" s="45" t="s">
        <v>11</v>
      </c>
      <c r="R185" s="27"/>
      <c r="S185" s="27"/>
      <c r="T185" s="27"/>
      <c r="U185" s="27"/>
      <c r="V185" s="27"/>
      <c r="W185" s="27"/>
      <c r="X185" s="46" t="s">
        <v>11</v>
      </c>
      <c r="Y185" s="34"/>
      <c r="Z185" s="34"/>
      <c r="AA185" s="10">
        <v>103086914</v>
      </c>
    </row>
    <row r="186" spans="3:27">
      <c r="C186" s="29" t="s">
        <v>29</v>
      </c>
      <c r="D186" s="25"/>
      <c r="E186" s="25"/>
      <c r="F186" s="25"/>
      <c r="G186" s="25"/>
      <c r="H186" s="25"/>
      <c r="I186" s="25"/>
      <c r="J186" s="25"/>
      <c r="K186" s="25"/>
      <c r="L186" s="5">
        <v>1120</v>
      </c>
      <c r="M186" s="5">
        <v>1320</v>
      </c>
      <c r="N186" s="5"/>
      <c r="O186" s="30" t="s">
        <v>30</v>
      </c>
      <c r="P186" s="31"/>
      <c r="Q186" s="32" t="s">
        <v>11</v>
      </c>
      <c r="R186" s="27"/>
      <c r="S186" s="27"/>
      <c r="T186" s="27"/>
      <c r="U186" s="27"/>
      <c r="V186" s="27"/>
      <c r="W186" s="27"/>
      <c r="X186" s="33" t="s">
        <v>11</v>
      </c>
      <c r="Y186" s="34"/>
      <c r="Z186" s="34"/>
      <c r="AA186" s="11">
        <v>40000000</v>
      </c>
    </row>
    <row r="187" spans="3:27">
      <c r="C187" s="35" t="s">
        <v>23</v>
      </c>
      <c r="D187" s="25"/>
      <c r="E187" s="25"/>
      <c r="F187" s="25"/>
      <c r="G187" s="25"/>
      <c r="H187" s="25"/>
      <c r="I187" s="25"/>
      <c r="J187" s="25"/>
      <c r="K187" s="25"/>
      <c r="L187" s="6" t="s">
        <v>11</v>
      </c>
      <c r="M187" s="6" t="s">
        <v>11</v>
      </c>
      <c r="N187" s="6" t="s">
        <v>11</v>
      </c>
      <c r="O187" s="36" t="s">
        <v>11</v>
      </c>
      <c r="P187" s="31"/>
      <c r="Q187" s="37" t="s">
        <v>11</v>
      </c>
      <c r="R187" s="27"/>
      <c r="S187" s="27"/>
      <c r="T187" s="27"/>
      <c r="U187" s="27"/>
      <c r="V187" s="27"/>
      <c r="W187" s="27"/>
      <c r="X187" s="38" t="s">
        <v>11</v>
      </c>
      <c r="Y187" s="34"/>
      <c r="Z187" s="34"/>
      <c r="AA187" s="12" t="s">
        <v>11</v>
      </c>
    </row>
    <row r="188" spans="3:27" ht="37.799999999999997" customHeight="1">
      <c r="C188" s="52" t="s">
        <v>210</v>
      </c>
      <c r="D188" s="25"/>
      <c r="E188" s="25"/>
      <c r="F188" s="25"/>
      <c r="G188" s="25"/>
      <c r="H188" s="25"/>
      <c r="I188" s="25"/>
      <c r="J188" s="25"/>
      <c r="K188" s="25"/>
      <c r="L188" s="7" t="s">
        <v>11</v>
      </c>
      <c r="M188" s="7" t="s">
        <v>11</v>
      </c>
      <c r="N188" s="7" t="s">
        <v>11</v>
      </c>
      <c r="O188" s="53" t="s">
        <v>124</v>
      </c>
      <c r="P188" s="31"/>
      <c r="Q188" s="54" t="s">
        <v>211</v>
      </c>
      <c r="R188" s="27"/>
      <c r="S188" s="27"/>
      <c r="T188" s="27"/>
      <c r="U188" s="27"/>
      <c r="V188" s="27"/>
      <c r="W188" s="27"/>
      <c r="X188" s="55" t="s">
        <v>11</v>
      </c>
      <c r="Y188" s="34"/>
      <c r="Z188" s="34"/>
      <c r="AA188" s="13">
        <v>40000000</v>
      </c>
    </row>
    <row r="189" spans="3:27">
      <c r="C189" s="29" t="s">
        <v>185</v>
      </c>
      <c r="D189" s="25"/>
      <c r="E189" s="25"/>
      <c r="F189" s="25"/>
      <c r="G189" s="25"/>
      <c r="H189" s="25"/>
      <c r="I189" s="25"/>
      <c r="J189" s="25"/>
      <c r="K189" s="25"/>
      <c r="L189" s="5">
        <v>1120</v>
      </c>
      <c r="M189" s="5">
        <v>1320</v>
      </c>
      <c r="N189" s="5"/>
      <c r="O189" s="30" t="s">
        <v>186</v>
      </c>
      <c r="P189" s="31"/>
      <c r="Q189" s="32" t="s">
        <v>11</v>
      </c>
      <c r="R189" s="27"/>
      <c r="S189" s="27"/>
      <c r="T189" s="27"/>
      <c r="U189" s="27"/>
      <c r="V189" s="27"/>
      <c r="W189" s="27"/>
      <c r="X189" s="33" t="s">
        <v>11</v>
      </c>
      <c r="Y189" s="34"/>
      <c r="Z189" s="34"/>
      <c r="AA189" s="11">
        <v>1715000</v>
      </c>
    </row>
    <row r="190" spans="3:27">
      <c r="C190" s="35" t="s">
        <v>23</v>
      </c>
      <c r="D190" s="25"/>
      <c r="E190" s="25"/>
      <c r="F190" s="25"/>
      <c r="G190" s="25"/>
      <c r="H190" s="25"/>
      <c r="I190" s="25"/>
      <c r="J190" s="25"/>
      <c r="K190" s="25"/>
      <c r="L190" s="6" t="s">
        <v>11</v>
      </c>
      <c r="M190" s="6" t="s">
        <v>11</v>
      </c>
      <c r="N190" s="6" t="s">
        <v>11</v>
      </c>
      <c r="O190" s="36" t="s">
        <v>11</v>
      </c>
      <c r="P190" s="31"/>
      <c r="Q190" s="37" t="s">
        <v>11</v>
      </c>
      <c r="R190" s="27"/>
      <c r="S190" s="27"/>
      <c r="T190" s="27"/>
      <c r="U190" s="27"/>
      <c r="V190" s="27"/>
      <c r="W190" s="27"/>
      <c r="X190" s="38" t="s">
        <v>11</v>
      </c>
      <c r="Y190" s="34"/>
      <c r="Z190" s="34"/>
      <c r="AA190" s="12" t="s">
        <v>11</v>
      </c>
    </row>
    <row r="191" spans="3:27" ht="31.8" customHeight="1">
      <c r="C191" s="52" t="s">
        <v>194</v>
      </c>
      <c r="D191" s="25"/>
      <c r="E191" s="25"/>
      <c r="F191" s="25"/>
      <c r="G191" s="25"/>
      <c r="H191" s="25"/>
      <c r="I191" s="25"/>
      <c r="J191" s="25"/>
      <c r="K191" s="25"/>
      <c r="L191" s="7" t="s">
        <v>11</v>
      </c>
      <c r="M191" s="7" t="s">
        <v>11</v>
      </c>
      <c r="N191" s="7" t="s">
        <v>11</v>
      </c>
      <c r="O191" s="53" t="s">
        <v>50</v>
      </c>
      <c r="P191" s="31"/>
      <c r="Q191" s="56" t="s">
        <v>306</v>
      </c>
      <c r="R191" s="27"/>
      <c r="S191" s="27"/>
      <c r="T191" s="27"/>
      <c r="U191" s="27"/>
      <c r="V191" s="27"/>
      <c r="W191" s="27"/>
      <c r="X191" s="55" t="s">
        <v>11</v>
      </c>
      <c r="Y191" s="34"/>
      <c r="Z191" s="34"/>
      <c r="AA191" s="13">
        <v>715000</v>
      </c>
    </row>
    <row r="192" spans="3:27" ht="31.2" customHeight="1">
      <c r="C192" s="52" t="s">
        <v>199</v>
      </c>
      <c r="D192" s="25"/>
      <c r="E192" s="25"/>
      <c r="F192" s="25"/>
      <c r="G192" s="25"/>
      <c r="H192" s="25"/>
      <c r="I192" s="25"/>
      <c r="J192" s="25"/>
      <c r="K192" s="25"/>
      <c r="L192" s="7" t="s">
        <v>11</v>
      </c>
      <c r="M192" s="7" t="s">
        <v>11</v>
      </c>
      <c r="N192" s="7" t="s">
        <v>11</v>
      </c>
      <c r="O192" s="53" t="s">
        <v>32</v>
      </c>
      <c r="P192" s="31"/>
      <c r="Q192" s="54" t="s">
        <v>212</v>
      </c>
      <c r="R192" s="27"/>
      <c r="S192" s="27"/>
      <c r="T192" s="27"/>
      <c r="U192" s="27"/>
      <c r="V192" s="27"/>
      <c r="W192" s="27"/>
      <c r="X192" s="55" t="s">
        <v>11</v>
      </c>
      <c r="Y192" s="34"/>
      <c r="Z192" s="34"/>
      <c r="AA192" s="13">
        <v>1000000</v>
      </c>
    </row>
    <row r="193" spans="3:27">
      <c r="C193" s="29" t="s">
        <v>110</v>
      </c>
      <c r="D193" s="25"/>
      <c r="E193" s="25"/>
      <c r="F193" s="25"/>
      <c r="G193" s="25"/>
      <c r="H193" s="25"/>
      <c r="I193" s="25"/>
      <c r="J193" s="25"/>
      <c r="K193" s="25"/>
      <c r="L193" s="5">
        <v>1120</v>
      </c>
      <c r="M193" s="5">
        <v>1320</v>
      </c>
      <c r="N193" s="5"/>
      <c r="O193" s="30" t="s">
        <v>111</v>
      </c>
      <c r="P193" s="31"/>
      <c r="Q193" s="32" t="s">
        <v>11</v>
      </c>
      <c r="R193" s="27"/>
      <c r="S193" s="27"/>
      <c r="T193" s="27"/>
      <c r="U193" s="27"/>
      <c r="V193" s="27"/>
      <c r="W193" s="27"/>
      <c r="X193" s="33" t="s">
        <v>11</v>
      </c>
      <c r="Y193" s="34"/>
      <c r="Z193" s="34"/>
      <c r="AA193" s="11">
        <v>300000</v>
      </c>
    </row>
    <row r="194" spans="3:27">
      <c r="C194" s="35" t="s">
        <v>23</v>
      </c>
      <c r="D194" s="25"/>
      <c r="E194" s="25"/>
      <c r="F194" s="25"/>
      <c r="G194" s="25"/>
      <c r="H194" s="25"/>
      <c r="I194" s="25"/>
      <c r="J194" s="25"/>
      <c r="K194" s="25"/>
      <c r="L194" s="6" t="s">
        <v>11</v>
      </c>
      <c r="M194" s="6" t="s">
        <v>11</v>
      </c>
      <c r="N194" s="6" t="s">
        <v>11</v>
      </c>
      <c r="O194" s="36" t="s">
        <v>11</v>
      </c>
      <c r="P194" s="31"/>
      <c r="Q194" s="37" t="s">
        <v>11</v>
      </c>
      <c r="R194" s="27"/>
      <c r="S194" s="27"/>
      <c r="T194" s="27"/>
      <c r="U194" s="27"/>
      <c r="V194" s="27"/>
      <c r="W194" s="27"/>
      <c r="X194" s="38" t="s">
        <v>11</v>
      </c>
      <c r="Y194" s="34"/>
      <c r="Z194" s="34"/>
      <c r="AA194" s="12" t="s">
        <v>11</v>
      </c>
    </row>
    <row r="195" spans="3:27" ht="42.6" customHeight="1">
      <c r="C195" s="52" t="s">
        <v>199</v>
      </c>
      <c r="D195" s="25"/>
      <c r="E195" s="25"/>
      <c r="F195" s="25"/>
      <c r="G195" s="25"/>
      <c r="H195" s="25"/>
      <c r="I195" s="25"/>
      <c r="J195" s="25"/>
      <c r="K195" s="25"/>
      <c r="L195" s="7" t="s">
        <v>11</v>
      </c>
      <c r="M195" s="7" t="s">
        <v>11</v>
      </c>
      <c r="N195" s="7" t="s">
        <v>11</v>
      </c>
      <c r="O195" s="53" t="s">
        <v>32</v>
      </c>
      <c r="P195" s="31"/>
      <c r="Q195" s="56" t="s">
        <v>307</v>
      </c>
      <c r="R195" s="27"/>
      <c r="S195" s="27"/>
      <c r="T195" s="27"/>
      <c r="U195" s="27"/>
      <c r="V195" s="27"/>
      <c r="W195" s="27"/>
      <c r="X195" s="55" t="s">
        <v>11</v>
      </c>
      <c r="Y195" s="34"/>
      <c r="Z195" s="34"/>
      <c r="AA195" s="13">
        <v>300000</v>
      </c>
    </row>
    <row r="196" spans="3:27">
      <c r="C196" s="29" t="s">
        <v>190</v>
      </c>
      <c r="D196" s="25"/>
      <c r="E196" s="25"/>
      <c r="F196" s="25"/>
      <c r="G196" s="25"/>
      <c r="H196" s="25"/>
      <c r="I196" s="25"/>
      <c r="J196" s="25"/>
      <c r="K196" s="25"/>
      <c r="L196" s="5">
        <v>1120</v>
      </c>
      <c r="M196" s="5">
        <v>1320</v>
      </c>
      <c r="N196" s="5"/>
      <c r="O196" s="30" t="s">
        <v>191</v>
      </c>
      <c r="P196" s="31"/>
      <c r="Q196" s="32" t="s">
        <v>11</v>
      </c>
      <c r="R196" s="27"/>
      <c r="S196" s="27"/>
      <c r="T196" s="27"/>
      <c r="U196" s="27"/>
      <c r="V196" s="27"/>
      <c r="W196" s="27"/>
      <c r="X196" s="33" t="s">
        <v>11</v>
      </c>
      <c r="Y196" s="34"/>
      <c r="Z196" s="34"/>
      <c r="AA196" s="11">
        <v>80000</v>
      </c>
    </row>
    <row r="197" spans="3:27">
      <c r="C197" s="35" t="s">
        <v>23</v>
      </c>
      <c r="D197" s="25"/>
      <c r="E197" s="25"/>
      <c r="F197" s="25"/>
      <c r="G197" s="25"/>
      <c r="H197" s="25"/>
      <c r="I197" s="25"/>
      <c r="J197" s="25"/>
      <c r="K197" s="25"/>
      <c r="L197" s="6" t="s">
        <v>11</v>
      </c>
      <c r="M197" s="6" t="s">
        <v>11</v>
      </c>
      <c r="N197" s="6" t="s">
        <v>11</v>
      </c>
      <c r="O197" s="36" t="s">
        <v>11</v>
      </c>
      <c r="P197" s="31"/>
      <c r="Q197" s="37" t="s">
        <v>11</v>
      </c>
      <c r="R197" s="27"/>
      <c r="S197" s="27"/>
      <c r="T197" s="27"/>
      <c r="U197" s="27"/>
      <c r="V197" s="27"/>
      <c r="W197" s="27"/>
      <c r="X197" s="38" t="s">
        <v>11</v>
      </c>
      <c r="Y197" s="34"/>
      <c r="Z197" s="34"/>
      <c r="AA197" s="12" t="s">
        <v>11</v>
      </c>
    </row>
    <row r="198" spans="3:27" ht="35.4" customHeight="1">
      <c r="C198" s="52" t="s">
        <v>199</v>
      </c>
      <c r="D198" s="25"/>
      <c r="E198" s="25"/>
      <c r="F198" s="25"/>
      <c r="G198" s="25"/>
      <c r="H198" s="25"/>
      <c r="I198" s="25"/>
      <c r="J198" s="25"/>
      <c r="K198" s="25"/>
      <c r="L198" s="7" t="s">
        <v>11</v>
      </c>
      <c r="M198" s="7" t="s">
        <v>11</v>
      </c>
      <c r="N198" s="7" t="s">
        <v>11</v>
      </c>
      <c r="O198" s="53" t="s">
        <v>32</v>
      </c>
      <c r="P198" s="31"/>
      <c r="Q198" s="54" t="s">
        <v>213</v>
      </c>
      <c r="R198" s="27"/>
      <c r="S198" s="27"/>
      <c r="T198" s="27"/>
      <c r="U198" s="27"/>
      <c r="V198" s="27"/>
      <c r="W198" s="27"/>
      <c r="X198" s="55" t="s">
        <v>11</v>
      </c>
      <c r="Y198" s="34"/>
      <c r="Z198" s="34"/>
      <c r="AA198" s="13">
        <v>80000</v>
      </c>
    </row>
    <row r="199" spans="3:27">
      <c r="C199" s="29" t="s">
        <v>192</v>
      </c>
      <c r="D199" s="25"/>
      <c r="E199" s="25"/>
      <c r="F199" s="25"/>
      <c r="G199" s="25"/>
      <c r="H199" s="25"/>
      <c r="I199" s="25"/>
      <c r="J199" s="25"/>
      <c r="K199" s="25"/>
      <c r="L199" s="5">
        <v>1120</v>
      </c>
      <c r="M199" s="5">
        <v>1320</v>
      </c>
      <c r="N199" s="5"/>
      <c r="O199" s="30" t="s">
        <v>193</v>
      </c>
      <c r="P199" s="31"/>
      <c r="Q199" s="32" t="s">
        <v>11</v>
      </c>
      <c r="R199" s="27"/>
      <c r="S199" s="27"/>
      <c r="T199" s="27"/>
      <c r="U199" s="27"/>
      <c r="V199" s="27"/>
      <c r="W199" s="27"/>
      <c r="X199" s="33" t="s">
        <v>11</v>
      </c>
      <c r="Y199" s="34"/>
      <c r="Z199" s="34"/>
      <c r="AA199" s="11">
        <v>746017</v>
      </c>
    </row>
    <row r="200" spans="3:27">
      <c r="C200" s="35" t="s">
        <v>23</v>
      </c>
      <c r="D200" s="25"/>
      <c r="E200" s="25"/>
      <c r="F200" s="25"/>
      <c r="G200" s="25"/>
      <c r="H200" s="25"/>
      <c r="I200" s="25"/>
      <c r="J200" s="25"/>
      <c r="K200" s="25"/>
      <c r="L200" s="6" t="s">
        <v>11</v>
      </c>
      <c r="M200" s="6" t="s">
        <v>11</v>
      </c>
      <c r="N200" s="6" t="s">
        <v>11</v>
      </c>
      <c r="O200" s="36" t="s">
        <v>11</v>
      </c>
      <c r="P200" s="31"/>
      <c r="Q200" s="37" t="s">
        <v>11</v>
      </c>
      <c r="R200" s="27"/>
      <c r="S200" s="27"/>
      <c r="T200" s="27"/>
      <c r="U200" s="27"/>
      <c r="V200" s="27"/>
      <c r="W200" s="27"/>
      <c r="X200" s="38" t="s">
        <v>11</v>
      </c>
      <c r="Y200" s="34"/>
      <c r="Z200" s="34"/>
      <c r="AA200" s="12" t="s">
        <v>11</v>
      </c>
    </row>
    <row r="201" spans="3:27" ht="33" customHeight="1">
      <c r="C201" s="52" t="s">
        <v>214</v>
      </c>
      <c r="D201" s="25"/>
      <c r="E201" s="25"/>
      <c r="F201" s="25"/>
      <c r="G201" s="25"/>
      <c r="H201" s="25"/>
      <c r="I201" s="25"/>
      <c r="J201" s="25"/>
      <c r="K201" s="25"/>
      <c r="L201" s="7" t="s">
        <v>11</v>
      </c>
      <c r="M201" s="7" t="s">
        <v>11</v>
      </c>
      <c r="N201" s="7" t="s">
        <v>11</v>
      </c>
      <c r="O201" s="53" t="s">
        <v>54</v>
      </c>
      <c r="P201" s="31"/>
      <c r="Q201" s="56" t="s">
        <v>308</v>
      </c>
      <c r="R201" s="27"/>
      <c r="S201" s="27"/>
      <c r="T201" s="27"/>
      <c r="U201" s="27"/>
      <c r="V201" s="27"/>
      <c r="W201" s="27"/>
      <c r="X201" s="55" t="s">
        <v>11</v>
      </c>
      <c r="Y201" s="34"/>
      <c r="Z201" s="34"/>
      <c r="AA201" s="13">
        <v>746017</v>
      </c>
    </row>
    <row r="202" spans="3:27">
      <c r="C202" s="29" t="s">
        <v>215</v>
      </c>
      <c r="D202" s="25"/>
      <c r="E202" s="25"/>
      <c r="F202" s="25"/>
      <c r="G202" s="25"/>
      <c r="H202" s="25"/>
      <c r="I202" s="25"/>
      <c r="J202" s="25"/>
      <c r="K202" s="25"/>
      <c r="L202" s="5">
        <v>1120</v>
      </c>
      <c r="M202" s="5">
        <v>1320</v>
      </c>
      <c r="N202" s="5"/>
      <c r="O202" s="30" t="s">
        <v>216</v>
      </c>
      <c r="P202" s="31"/>
      <c r="Q202" s="32" t="s">
        <v>11</v>
      </c>
      <c r="R202" s="27"/>
      <c r="S202" s="27"/>
      <c r="T202" s="27"/>
      <c r="U202" s="27"/>
      <c r="V202" s="27"/>
      <c r="W202" s="27"/>
      <c r="X202" s="33" t="s">
        <v>11</v>
      </c>
      <c r="Y202" s="34"/>
      <c r="Z202" s="34"/>
      <c r="AA202" s="11">
        <v>3000000</v>
      </c>
    </row>
    <row r="203" spans="3:27">
      <c r="C203" s="35" t="s">
        <v>23</v>
      </c>
      <c r="D203" s="25"/>
      <c r="E203" s="25"/>
      <c r="F203" s="25"/>
      <c r="G203" s="25"/>
      <c r="H203" s="25"/>
      <c r="I203" s="25"/>
      <c r="J203" s="25"/>
      <c r="K203" s="25"/>
      <c r="L203" s="6" t="s">
        <v>11</v>
      </c>
      <c r="M203" s="6" t="s">
        <v>11</v>
      </c>
      <c r="N203" s="6" t="s">
        <v>11</v>
      </c>
      <c r="O203" s="36" t="s">
        <v>11</v>
      </c>
      <c r="P203" s="31"/>
      <c r="Q203" s="37" t="s">
        <v>11</v>
      </c>
      <c r="R203" s="27"/>
      <c r="S203" s="27"/>
      <c r="T203" s="27"/>
      <c r="U203" s="27"/>
      <c r="V203" s="27"/>
      <c r="W203" s="27"/>
      <c r="X203" s="38" t="s">
        <v>11</v>
      </c>
      <c r="Y203" s="34"/>
      <c r="Z203" s="34"/>
      <c r="AA203" s="12" t="s">
        <v>11</v>
      </c>
    </row>
    <row r="204" spans="3:27" ht="35.4" customHeight="1">
      <c r="C204" s="52" t="s">
        <v>217</v>
      </c>
      <c r="D204" s="25"/>
      <c r="E204" s="25"/>
      <c r="F204" s="25"/>
      <c r="G204" s="25"/>
      <c r="H204" s="25"/>
      <c r="I204" s="25"/>
      <c r="J204" s="25"/>
      <c r="K204" s="25"/>
      <c r="L204" s="7" t="s">
        <v>11</v>
      </c>
      <c r="M204" s="7" t="s">
        <v>11</v>
      </c>
      <c r="N204" s="7" t="s">
        <v>11</v>
      </c>
      <c r="O204" s="53" t="s">
        <v>137</v>
      </c>
      <c r="P204" s="31"/>
      <c r="Q204" s="56" t="s">
        <v>309</v>
      </c>
      <c r="R204" s="27"/>
      <c r="S204" s="27"/>
      <c r="T204" s="27"/>
      <c r="U204" s="27"/>
      <c r="V204" s="27"/>
      <c r="W204" s="27"/>
      <c r="X204" s="55" t="s">
        <v>11</v>
      </c>
      <c r="Y204" s="34"/>
      <c r="Z204" s="34"/>
      <c r="AA204" s="13">
        <v>3000000</v>
      </c>
    </row>
    <row r="205" spans="3:27">
      <c r="C205" s="29" t="s">
        <v>180</v>
      </c>
      <c r="D205" s="25"/>
      <c r="E205" s="25"/>
      <c r="F205" s="25"/>
      <c r="G205" s="25"/>
      <c r="H205" s="25"/>
      <c r="I205" s="25"/>
      <c r="J205" s="25"/>
      <c r="K205" s="25"/>
      <c r="L205" s="5">
        <v>1120</v>
      </c>
      <c r="M205" s="5">
        <v>1320</v>
      </c>
      <c r="N205" s="5"/>
      <c r="O205" s="30" t="s">
        <v>181</v>
      </c>
      <c r="P205" s="31"/>
      <c r="Q205" s="32" t="s">
        <v>11</v>
      </c>
      <c r="R205" s="27"/>
      <c r="S205" s="27"/>
      <c r="T205" s="27"/>
      <c r="U205" s="27"/>
      <c r="V205" s="27"/>
      <c r="W205" s="27"/>
      <c r="X205" s="33" t="s">
        <v>11</v>
      </c>
      <c r="Y205" s="34"/>
      <c r="Z205" s="34"/>
      <c r="AA205" s="11">
        <v>56600000</v>
      </c>
    </row>
    <row r="206" spans="3:27">
      <c r="C206" s="35" t="s">
        <v>23</v>
      </c>
      <c r="D206" s="25"/>
      <c r="E206" s="25"/>
      <c r="F206" s="25"/>
      <c r="G206" s="25"/>
      <c r="H206" s="25"/>
      <c r="I206" s="25"/>
      <c r="J206" s="25"/>
      <c r="K206" s="25"/>
      <c r="L206" s="6" t="s">
        <v>11</v>
      </c>
      <c r="M206" s="6" t="s">
        <v>11</v>
      </c>
      <c r="N206" s="6" t="s">
        <v>11</v>
      </c>
      <c r="O206" s="36" t="s">
        <v>11</v>
      </c>
      <c r="P206" s="31"/>
      <c r="Q206" s="37" t="s">
        <v>11</v>
      </c>
      <c r="R206" s="27"/>
      <c r="S206" s="27"/>
      <c r="T206" s="27"/>
      <c r="U206" s="27"/>
      <c r="V206" s="27"/>
      <c r="W206" s="27"/>
      <c r="X206" s="38" t="s">
        <v>11</v>
      </c>
      <c r="Y206" s="34"/>
      <c r="Z206" s="34"/>
      <c r="AA206" s="12" t="s">
        <v>11</v>
      </c>
    </row>
    <row r="207" spans="3:27" ht="32.4" customHeight="1">
      <c r="C207" s="52" t="s">
        <v>188</v>
      </c>
      <c r="D207" s="25"/>
      <c r="E207" s="25"/>
      <c r="F207" s="25"/>
      <c r="G207" s="25"/>
      <c r="H207" s="25"/>
      <c r="I207" s="25"/>
      <c r="J207" s="25"/>
      <c r="K207" s="25"/>
      <c r="L207" s="7" t="s">
        <v>11</v>
      </c>
      <c r="M207" s="7" t="s">
        <v>11</v>
      </c>
      <c r="N207" s="7" t="s">
        <v>11</v>
      </c>
      <c r="O207" s="53" t="s">
        <v>77</v>
      </c>
      <c r="P207" s="31"/>
      <c r="Q207" s="54" t="s">
        <v>218</v>
      </c>
      <c r="R207" s="27"/>
      <c r="S207" s="27"/>
      <c r="T207" s="27"/>
      <c r="U207" s="27"/>
      <c r="V207" s="27"/>
      <c r="W207" s="27"/>
      <c r="X207" s="55" t="s">
        <v>11</v>
      </c>
      <c r="Y207" s="34"/>
      <c r="Z207" s="34"/>
      <c r="AA207" s="13">
        <v>20000000</v>
      </c>
    </row>
    <row r="208" spans="3:27" ht="68.400000000000006" customHeight="1">
      <c r="C208" s="52" t="s">
        <v>217</v>
      </c>
      <c r="D208" s="25"/>
      <c r="E208" s="25"/>
      <c r="F208" s="25"/>
      <c r="G208" s="25"/>
      <c r="H208" s="25"/>
      <c r="I208" s="25"/>
      <c r="J208" s="25"/>
      <c r="K208" s="25"/>
      <c r="L208" s="7" t="s">
        <v>11</v>
      </c>
      <c r="M208" s="7" t="s">
        <v>11</v>
      </c>
      <c r="N208" s="7" t="s">
        <v>11</v>
      </c>
      <c r="O208" s="53" t="s">
        <v>137</v>
      </c>
      <c r="P208" s="31"/>
      <c r="Q208" s="56" t="s">
        <v>310</v>
      </c>
      <c r="R208" s="27"/>
      <c r="S208" s="27"/>
      <c r="T208" s="27"/>
      <c r="U208" s="27"/>
      <c r="V208" s="27"/>
      <c r="W208" s="27"/>
      <c r="X208" s="55" t="s">
        <v>11</v>
      </c>
      <c r="Y208" s="34"/>
      <c r="Z208" s="34"/>
      <c r="AA208" s="13">
        <v>36600000</v>
      </c>
    </row>
    <row r="209" spans="3:27" ht="24.6" customHeight="1">
      <c r="C209" s="29" t="s">
        <v>112</v>
      </c>
      <c r="D209" s="25"/>
      <c r="E209" s="25"/>
      <c r="F209" s="25"/>
      <c r="G209" s="25"/>
      <c r="H209" s="25"/>
      <c r="I209" s="25"/>
      <c r="J209" s="25"/>
      <c r="K209" s="25"/>
      <c r="L209" s="5">
        <v>1120</v>
      </c>
      <c r="M209" s="5">
        <v>1320</v>
      </c>
      <c r="N209" s="5"/>
      <c r="O209" s="30" t="s">
        <v>113</v>
      </c>
      <c r="P209" s="31"/>
      <c r="Q209" s="32" t="s">
        <v>11</v>
      </c>
      <c r="R209" s="27"/>
      <c r="S209" s="27"/>
      <c r="T209" s="27"/>
      <c r="U209" s="27"/>
      <c r="V209" s="27"/>
      <c r="W209" s="27"/>
      <c r="X209" s="33" t="s">
        <v>11</v>
      </c>
      <c r="Y209" s="34"/>
      <c r="Z209" s="34"/>
      <c r="AA209" s="11">
        <v>645897</v>
      </c>
    </row>
    <row r="210" spans="3:27">
      <c r="C210" s="35" t="s">
        <v>23</v>
      </c>
      <c r="D210" s="25"/>
      <c r="E210" s="25"/>
      <c r="F210" s="25"/>
      <c r="G210" s="25"/>
      <c r="H210" s="25"/>
      <c r="I210" s="25"/>
      <c r="J210" s="25"/>
      <c r="K210" s="25"/>
      <c r="L210" s="6" t="s">
        <v>11</v>
      </c>
      <c r="M210" s="6" t="s">
        <v>11</v>
      </c>
      <c r="N210" s="6" t="s">
        <v>11</v>
      </c>
      <c r="O210" s="36" t="s">
        <v>11</v>
      </c>
      <c r="P210" s="31"/>
      <c r="Q210" s="37" t="s">
        <v>11</v>
      </c>
      <c r="R210" s="27"/>
      <c r="S210" s="27"/>
      <c r="T210" s="27"/>
      <c r="U210" s="27"/>
      <c r="V210" s="27"/>
      <c r="W210" s="27"/>
      <c r="X210" s="38" t="s">
        <v>11</v>
      </c>
      <c r="Y210" s="34"/>
      <c r="Z210" s="34"/>
      <c r="AA210" s="12" t="s">
        <v>11</v>
      </c>
    </row>
    <row r="211" spans="3:27" ht="31.2" customHeight="1">
      <c r="C211" s="52" t="s">
        <v>189</v>
      </c>
      <c r="D211" s="25"/>
      <c r="E211" s="25"/>
      <c r="F211" s="25"/>
      <c r="G211" s="25"/>
      <c r="H211" s="25"/>
      <c r="I211" s="25"/>
      <c r="J211" s="25"/>
      <c r="K211" s="25"/>
      <c r="L211" s="7" t="s">
        <v>11</v>
      </c>
      <c r="M211" s="7" t="s">
        <v>11</v>
      </c>
      <c r="N211" s="7" t="s">
        <v>11</v>
      </c>
      <c r="O211" s="53" t="s">
        <v>44</v>
      </c>
      <c r="P211" s="31"/>
      <c r="Q211" s="56" t="s">
        <v>311</v>
      </c>
      <c r="R211" s="27"/>
      <c r="S211" s="27"/>
      <c r="T211" s="27"/>
      <c r="U211" s="27"/>
      <c r="V211" s="27"/>
      <c r="W211" s="27"/>
      <c r="X211" s="55" t="s">
        <v>11</v>
      </c>
      <c r="Y211" s="34"/>
      <c r="Z211" s="34"/>
      <c r="AA211" s="13">
        <v>645897</v>
      </c>
    </row>
    <row r="212" spans="3:27">
      <c r="C212" s="43" t="s">
        <v>70</v>
      </c>
      <c r="D212" s="25"/>
      <c r="E212" s="25"/>
      <c r="F212" s="25"/>
      <c r="G212" s="25"/>
      <c r="H212" s="25"/>
      <c r="I212" s="25"/>
      <c r="J212" s="25"/>
      <c r="K212" s="25"/>
      <c r="L212" s="4" t="s">
        <v>11</v>
      </c>
      <c r="M212" s="4" t="s">
        <v>11</v>
      </c>
      <c r="N212" s="4" t="s">
        <v>11</v>
      </c>
      <c r="O212" s="44" t="s">
        <v>71</v>
      </c>
      <c r="P212" s="31"/>
      <c r="Q212" s="45" t="s">
        <v>11</v>
      </c>
      <c r="R212" s="27"/>
      <c r="S212" s="27"/>
      <c r="T212" s="27"/>
      <c r="U212" s="27"/>
      <c r="V212" s="27"/>
      <c r="W212" s="27"/>
      <c r="X212" s="46" t="s">
        <v>11</v>
      </c>
      <c r="Y212" s="34"/>
      <c r="Z212" s="34"/>
      <c r="AA212" s="10">
        <v>45765646</v>
      </c>
    </row>
    <row r="213" spans="3:27">
      <c r="C213" s="29" t="s">
        <v>219</v>
      </c>
      <c r="D213" s="25"/>
      <c r="E213" s="25"/>
      <c r="F213" s="25"/>
      <c r="G213" s="25"/>
      <c r="H213" s="25"/>
      <c r="I213" s="25"/>
      <c r="J213" s="25"/>
      <c r="K213" s="25"/>
      <c r="L213" s="5">
        <v>1120</v>
      </c>
      <c r="M213" s="5">
        <v>1320</v>
      </c>
      <c r="N213" s="5"/>
      <c r="O213" s="30" t="s">
        <v>220</v>
      </c>
      <c r="P213" s="31"/>
      <c r="Q213" s="32" t="s">
        <v>11</v>
      </c>
      <c r="R213" s="27"/>
      <c r="S213" s="27"/>
      <c r="T213" s="27"/>
      <c r="U213" s="27"/>
      <c r="V213" s="27"/>
      <c r="W213" s="27"/>
      <c r="X213" s="33" t="s">
        <v>11</v>
      </c>
      <c r="Y213" s="34"/>
      <c r="Z213" s="34"/>
      <c r="AA213" s="11">
        <v>1388760</v>
      </c>
    </row>
    <row r="214" spans="3:27">
      <c r="C214" s="35" t="s">
        <v>23</v>
      </c>
      <c r="D214" s="25"/>
      <c r="E214" s="25"/>
      <c r="F214" s="25"/>
      <c r="G214" s="25"/>
      <c r="H214" s="25"/>
      <c r="I214" s="25"/>
      <c r="J214" s="25"/>
      <c r="K214" s="25"/>
      <c r="L214" s="6" t="s">
        <v>11</v>
      </c>
      <c r="M214" s="6" t="s">
        <v>11</v>
      </c>
      <c r="N214" s="6" t="s">
        <v>11</v>
      </c>
      <c r="O214" s="36" t="s">
        <v>11</v>
      </c>
      <c r="P214" s="31"/>
      <c r="Q214" s="37" t="s">
        <v>11</v>
      </c>
      <c r="R214" s="27"/>
      <c r="S214" s="27"/>
      <c r="T214" s="27"/>
      <c r="U214" s="27"/>
      <c r="V214" s="27"/>
      <c r="W214" s="27"/>
      <c r="X214" s="38" t="s">
        <v>11</v>
      </c>
      <c r="Y214" s="34"/>
      <c r="Z214" s="34"/>
      <c r="AA214" s="12" t="s">
        <v>11</v>
      </c>
    </row>
    <row r="215" spans="3:27" ht="49.2" customHeight="1">
      <c r="C215" s="52" t="s">
        <v>217</v>
      </c>
      <c r="D215" s="25"/>
      <c r="E215" s="25"/>
      <c r="F215" s="25"/>
      <c r="G215" s="25"/>
      <c r="H215" s="25"/>
      <c r="I215" s="25"/>
      <c r="J215" s="25"/>
      <c r="K215" s="25"/>
      <c r="L215" s="7" t="s">
        <v>11</v>
      </c>
      <c r="M215" s="7" t="s">
        <v>11</v>
      </c>
      <c r="N215" s="7" t="s">
        <v>11</v>
      </c>
      <c r="O215" s="53" t="s">
        <v>137</v>
      </c>
      <c r="P215" s="31"/>
      <c r="Q215" s="56" t="s">
        <v>312</v>
      </c>
      <c r="R215" s="27"/>
      <c r="S215" s="27"/>
      <c r="T215" s="27"/>
      <c r="U215" s="27"/>
      <c r="V215" s="27"/>
      <c r="W215" s="27"/>
      <c r="X215" s="55" t="s">
        <v>11</v>
      </c>
      <c r="Y215" s="34"/>
      <c r="Z215" s="34"/>
      <c r="AA215" s="13">
        <v>1388760</v>
      </c>
    </row>
    <row r="216" spans="3:27">
      <c r="C216" s="29" t="s">
        <v>72</v>
      </c>
      <c r="D216" s="25"/>
      <c r="E216" s="25"/>
      <c r="F216" s="25"/>
      <c r="G216" s="25"/>
      <c r="H216" s="25"/>
      <c r="I216" s="25"/>
      <c r="J216" s="25"/>
      <c r="K216" s="25"/>
      <c r="L216" s="5">
        <v>1120</v>
      </c>
      <c r="M216" s="5">
        <v>1320</v>
      </c>
      <c r="N216" s="5"/>
      <c r="O216" s="30" t="s">
        <v>73</v>
      </c>
      <c r="P216" s="31"/>
      <c r="Q216" s="32" t="s">
        <v>11</v>
      </c>
      <c r="R216" s="27"/>
      <c r="S216" s="27"/>
      <c r="T216" s="27"/>
      <c r="U216" s="27"/>
      <c r="V216" s="27"/>
      <c r="W216" s="27"/>
      <c r="X216" s="33" t="s">
        <v>11</v>
      </c>
      <c r="Y216" s="34"/>
      <c r="Z216" s="34"/>
      <c r="AA216" s="11">
        <v>23706942</v>
      </c>
    </row>
    <row r="217" spans="3:27">
      <c r="C217" s="35" t="s">
        <v>23</v>
      </c>
      <c r="D217" s="25"/>
      <c r="E217" s="25"/>
      <c r="F217" s="25"/>
      <c r="G217" s="25"/>
      <c r="H217" s="25"/>
      <c r="I217" s="25"/>
      <c r="J217" s="25"/>
      <c r="K217" s="25"/>
      <c r="L217" s="6" t="s">
        <v>11</v>
      </c>
      <c r="M217" s="6" t="s">
        <v>11</v>
      </c>
      <c r="N217" s="6" t="s">
        <v>11</v>
      </c>
      <c r="O217" s="36" t="s">
        <v>11</v>
      </c>
      <c r="P217" s="31"/>
      <c r="Q217" s="37" t="s">
        <v>11</v>
      </c>
      <c r="R217" s="27"/>
      <c r="S217" s="27"/>
      <c r="T217" s="27"/>
      <c r="U217" s="27"/>
      <c r="V217" s="27"/>
      <c r="W217" s="27"/>
      <c r="X217" s="38" t="s">
        <v>11</v>
      </c>
      <c r="Y217" s="34"/>
      <c r="Z217" s="34"/>
      <c r="AA217" s="12" t="s">
        <v>11</v>
      </c>
    </row>
    <row r="218" spans="3:27" ht="33" customHeight="1">
      <c r="C218" s="52" t="s">
        <v>217</v>
      </c>
      <c r="D218" s="25"/>
      <c r="E218" s="25"/>
      <c r="F218" s="25"/>
      <c r="G218" s="25"/>
      <c r="H218" s="25"/>
      <c r="I218" s="25"/>
      <c r="J218" s="25"/>
      <c r="K218" s="25"/>
      <c r="L218" s="7" t="s">
        <v>11</v>
      </c>
      <c r="M218" s="7" t="s">
        <v>11</v>
      </c>
      <c r="N218" s="7" t="s">
        <v>11</v>
      </c>
      <c r="O218" s="53" t="s">
        <v>137</v>
      </c>
      <c r="P218" s="31"/>
      <c r="Q218" s="56" t="s">
        <v>313</v>
      </c>
      <c r="R218" s="27"/>
      <c r="S218" s="27"/>
      <c r="T218" s="27"/>
      <c r="U218" s="27"/>
      <c r="V218" s="27"/>
      <c r="W218" s="27"/>
      <c r="X218" s="55" t="s">
        <v>11</v>
      </c>
      <c r="Y218" s="34"/>
      <c r="Z218" s="34"/>
      <c r="AA218" s="13">
        <v>23706942</v>
      </c>
    </row>
    <row r="219" spans="3:27">
      <c r="C219" s="29" t="s">
        <v>82</v>
      </c>
      <c r="D219" s="25"/>
      <c r="E219" s="25"/>
      <c r="F219" s="25"/>
      <c r="G219" s="25"/>
      <c r="H219" s="25"/>
      <c r="I219" s="25"/>
      <c r="J219" s="25"/>
      <c r="K219" s="25"/>
      <c r="L219" s="5">
        <v>1120</v>
      </c>
      <c r="M219" s="5">
        <v>1320</v>
      </c>
      <c r="N219" s="5"/>
      <c r="O219" s="30" t="s">
        <v>83</v>
      </c>
      <c r="P219" s="31"/>
      <c r="Q219" s="32" t="s">
        <v>11</v>
      </c>
      <c r="R219" s="27"/>
      <c r="S219" s="27"/>
      <c r="T219" s="27"/>
      <c r="U219" s="27"/>
      <c r="V219" s="27"/>
      <c r="W219" s="27"/>
      <c r="X219" s="33" t="s">
        <v>11</v>
      </c>
      <c r="Y219" s="34"/>
      <c r="Z219" s="34"/>
      <c r="AA219" s="11">
        <v>350000</v>
      </c>
    </row>
    <row r="220" spans="3:27">
      <c r="C220" s="35" t="s">
        <v>23</v>
      </c>
      <c r="D220" s="25"/>
      <c r="E220" s="25"/>
      <c r="F220" s="25"/>
      <c r="G220" s="25"/>
      <c r="H220" s="25"/>
      <c r="I220" s="25"/>
      <c r="J220" s="25"/>
      <c r="K220" s="25"/>
      <c r="L220" s="6" t="s">
        <v>11</v>
      </c>
      <c r="M220" s="6" t="s">
        <v>11</v>
      </c>
      <c r="N220" s="6" t="s">
        <v>11</v>
      </c>
      <c r="O220" s="36" t="s">
        <v>11</v>
      </c>
      <c r="P220" s="31"/>
      <c r="Q220" s="37" t="s">
        <v>11</v>
      </c>
      <c r="R220" s="27"/>
      <c r="S220" s="27"/>
      <c r="T220" s="27"/>
      <c r="U220" s="27"/>
      <c r="V220" s="27"/>
      <c r="W220" s="27"/>
      <c r="X220" s="38" t="s">
        <v>11</v>
      </c>
      <c r="Y220" s="34"/>
      <c r="Z220" s="34"/>
      <c r="AA220" s="12" t="s">
        <v>11</v>
      </c>
    </row>
    <row r="221" spans="3:27" ht="47.4" customHeight="1">
      <c r="C221" s="52" t="s">
        <v>195</v>
      </c>
      <c r="D221" s="25"/>
      <c r="E221" s="25"/>
      <c r="F221" s="25"/>
      <c r="G221" s="25"/>
      <c r="H221" s="25"/>
      <c r="I221" s="25"/>
      <c r="J221" s="25"/>
      <c r="K221" s="25"/>
      <c r="L221" s="7" t="s">
        <v>11</v>
      </c>
      <c r="M221" s="7" t="s">
        <v>11</v>
      </c>
      <c r="N221" s="7" t="s">
        <v>11</v>
      </c>
      <c r="O221" s="53" t="s">
        <v>81</v>
      </c>
      <c r="P221" s="31"/>
      <c r="Q221" s="56" t="s">
        <v>314</v>
      </c>
      <c r="R221" s="27"/>
      <c r="S221" s="27"/>
      <c r="T221" s="27"/>
      <c r="U221" s="27"/>
      <c r="V221" s="27"/>
      <c r="W221" s="27"/>
      <c r="X221" s="55" t="s">
        <v>11</v>
      </c>
      <c r="Y221" s="34"/>
      <c r="Z221" s="34"/>
      <c r="AA221" s="13">
        <v>200000</v>
      </c>
    </row>
    <row r="222" spans="3:27" ht="40.799999999999997" customHeight="1">
      <c r="C222" s="52" t="s">
        <v>199</v>
      </c>
      <c r="D222" s="25"/>
      <c r="E222" s="25"/>
      <c r="F222" s="25"/>
      <c r="G222" s="25"/>
      <c r="H222" s="25"/>
      <c r="I222" s="25"/>
      <c r="J222" s="25"/>
      <c r="K222" s="25"/>
      <c r="L222" s="7" t="s">
        <v>11</v>
      </c>
      <c r="M222" s="7" t="s">
        <v>11</v>
      </c>
      <c r="N222" s="7" t="s">
        <v>11</v>
      </c>
      <c r="O222" s="53" t="s">
        <v>32</v>
      </c>
      <c r="P222" s="31"/>
      <c r="Q222" s="54" t="s">
        <v>221</v>
      </c>
      <c r="R222" s="27"/>
      <c r="S222" s="27"/>
      <c r="T222" s="27"/>
      <c r="U222" s="27"/>
      <c r="V222" s="27"/>
      <c r="W222" s="27"/>
      <c r="X222" s="55" t="s">
        <v>11</v>
      </c>
      <c r="Y222" s="34"/>
      <c r="Z222" s="34"/>
      <c r="AA222" s="13">
        <v>150000</v>
      </c>
    </row>
    <row r="223" spans="3:27" ht="30.6" customHeight="1">
      <c r="C223" s="29" t="s">
        <v>88</v>
      </c>
      <c r="D223" s="25"/>
      <c r="E223" s="25"/>
      <c r="F223" s="25"/>
      <c r="G223" s="25"/>
      <c r="H223" s="25"/>
      <c r="I223" s="25"/>
      <c r="J223" s="25"/>
      <c r="K223" s="25"/>
      <c r="L223" s="5">
        <v>1120</v>
      </c>
      <c r="M223" s="5">
        <v>1320</v>
      </c>
      <c r="N223" s="5"/>
      <c r="O223" s="30" t="s">
        <v>89</v>
      </c>
      <c r="P223" s="31"/>
      <c r="Q223" s="32" t="s">
        <v>11</v>
      </c>
      <c r="R223" s="27"/>
      <c r="S223" s="27"/>
      <c r="T223" s="27"/>
      <c r="U223" s="27"/>
      <c r="V223" s="27"/>
      <c r="W223" s="27"/>
      <c r="X223" s="33" t="s">
        <v>11</v>
      </c>
      <c r="Y223" s="34"/>
      <c r="Z223" s="34"/>
      <c r="AA223" s="11">
        <v>19400529</v>
      </c>
    </row>
    <row r="224" spans="3:27">
      <c r="C224" s="35" t="s">
        <v>23</v>
      </c>
      <c r="D224" s="25"/>
      <c r="E224" s="25"/>
      <c r="F224" s="25"/>
      <c r="G224" s="25"/>
      <c r="H224" s="25"/>
      <c r="I224" s="25"/>
      <c r="J224" s="25"/>
      <c r="K224" s="25"/>
      <c r="L224" s="6" t="s">
        <v>11</v>
      </c>
      <c r="M224" s="6" t="s">
        <v>11</v>
      </c>
      <c r="N224" s="6" t="s">
        <v>11</v>
      </c>
      <c r="O224" s="36" t="s">
        <v>11</v>
      </c>
      <c r="P224" s="31"/>
      <c r="Q224" s="37" t="s">
        <v>11</v>
      </c>
      <c r="R224" s="27"/>
      <c r="S224" s="27"/>
      <c r="T224" s="27"/>
      <c r="U224" s="27"/>
      <c r="V224" s="27"/>
      <c r="W224" s="27"/>
      <c r="X224" s="38" t="s">
        <v>11</v>
      </c>
      <c r="Y224" s="34"/>
      <c r="Z224" s="34"/>
      <c r="AA224" s="12" t="s">
        <v>11</v>
      </c>
    </row>
    <row r="225" spans="3:27" ht="25.8" customHeight="1">
      <c r="C225" s="52" t="s">
        <v>222</v>
      </c>
      <c r="D225" s="25"/>
      <c r="E225" s="25"/>
      <c r="F225" s="25"/>
      <c r="G225" s="25"/>
      <c r="H225" s="25"/>
      <c r="I225" s="25"/>
      <c r="J225" s="25"/>
      <c r="K225" s="25"/>
      <c r="L225" s="7" t="s">
        <v>11</v>
      </c>
      <c r="M225" s="7" t="s">
        <v>11</v>
      </c>
      <c r="N225" s="7" t="s">
        <v>11</v>
      </c>
      <c r="O225" s="53" t="s">
        <v>141</v>
      </c>
      <c r="P225" s="31"/>
      <c r="Q225" s="54" t="s">
        <v>223</v>
      </c>
      <c r="R225" s="27"/>
      <c r="S225" s="27"/>
      <c r="T225" s="27"/>
      <c r="U225" s="27"/>
      <c r="V225" s="27"/>
      <c r="W225" s="27"/>
      <c r="X225" s="55" t="s">
        <v>11</v>
      </c>
      <c r="Y225" s="34"/>
      <c r="Z225" s="34"/>
      <c r="AA225" s="13">
        <v>4236249</v>
      </c>
    </row>
    <row r="226" spans="3:27" ht="48" customHeight="1">
      <c r="C226" s="52" t="s">
        <v>210</v>
      </c>
      <c r="D226" s="25"/>
      <c r="E226" s="25"/>
      <c r="F226" s="25"/>
      <c r="G226" s="25"/>
      <c r="H226" s="25"/>
      <c r="I226" s="25"/>
      <c r="J226" s="25"/>
      <c r="K226" s="25"/>
      <c r="L226" s="7" t="s">
        <v>11</v>
      </c>
      <c r="M226" s="7" t="s">
        <v>11</v>
      </c>
      <c r="N226" s="7" t="s">
        <v>11</v>
      </c>
      <c r="O226" s="53" t="s">
        <v>124</v>
      </c>
      <c r="P226" s="31"/>
      <c r="Q226" s="56" t="s">
        <v>315</v>
      </c>
      <c r="R226" s="27"/>
      <c r="S226" s="27"/>
      <c r="T226" s="27"/>
      <c r="U226" s="27"/>
      <c r="V226" s="27"/>
      <c r="W226" s="27"/>
      <c r="X226" s="55" t="s">
        <v>11</v>
      </c>
      <c r="Y226" s="34"/>
      <c r="Z226" s="34"/>
      <c r="AA226" s="13">
        <v>6671280</v>
      </c>
    </row>
    <row r="227" spans="3:27" ht="30.6" customHeight="1">
      <c r="C227" s="52" t="s">
        <v>204</v>
      </c>
      <c r="D227" s="25"/>
      <c r="E227" s="25"/>
      <c r="F227" s="25"/>
      <c r="G227" s="25"/>
      <c r="H227" s="25"/>
      <c r="I227" s="25"/>
      <c r="J227" s="25"/>
      <c r="K227" s="25"/>
      <c r="L227" s="7" t="s">
        <v>11</v>
      </c>
      <c r="M227" s="7" t="s">
        <v>11</v>
      </c>
      <c r="N227" s="7" t="s">
        <v>11</v>
      </c>
      <c r="O227" s="53" t="s">
        <v>38</v>
      </c>
      <c r="P227" s="31"/>
      <c r="Q227" s="56" t="s">
        <v>316</v>
      </c>
      <c r="R227" s="27"/>
      <c r="S227" s="27"/>
      <c r="T227" s="27"/>
      <c r="U227" s="27"/>
      <c r="V227" s="27"/>
      <c r="W227" s="27"/>
      <c r="X227" s="55" t="s">
        <v>11</v>
      </c>
      <c r="Y227" s="34"/>
      <c r="Z227" s="34"/>
      <c r="AA227" s="13">
        <v>8493000</v>
      </c>
    </row>
    <row r="228" spans="3:27">
      <c r="C228" s="29" t="s">
        <v>178</v>
      </c>
      <c r="D228" s="25"/>
      <c r="E228" s="25"/>
      <c r="F228" s="25"/>
      <c r="G228" s="25"/>
      <c r="H228" s="25"/>
      <c r="I228" s="25"/>
      <c r="J228" s="25"/>
      <c r="K228" s="25"/>
      <c r="L228" s="5">
        <v>1120</v>
      </c>
      <c r="M228" s="5">
        <v>1320</v>
      </c>
      <c r="N228" s="5"/>
      <c r="O228" s="30" t="s">
        <v>179</v>
      </c>
      <c r="P228" s="31"/>
      <c r="Q228" s="32" t="s">
        <v>11</v>
      </c>
      <c r="R228" s="27"/>
      <c r="S228" s="27"/>
      <c r="T228" s="27"/>
      <c r="U228" s="27"/>
      <c r="V228" s="27"/>
      <c r="W228" s="27"/>
      <c r="X228" s="33" t="s">
        <v>11</v>
      </c>
      <c r="Y228" s="34"/>
      <c r="Z228" s="34"/>
      <c r="AA228" s="11">
        <v>919415</v>
      </c>
    </row>
    <row r="229" spans="3:27">
      <c r="C229" s="35" t="s">
        <v>23</v>
      </c>
      <c r="D229" s="25"/>
      <c r="E229" s="25"/>
      <c r="F229" s="25"/>
      <c r="G229" s="25"/>
      <c r="H229" s="25"/>
      <c r="I229" s="25"/>
      <c r="J229" s="25"/>
      <c r="K229" s="25"/>
      <c r="L229" s="6" t="s">
        <v>11</v>
      </c>
      <c r="M229" s="6" t="s">
        <v>11</v>
      </c>
      <c r="N229" s="6" t="s">
        <v>11</v>
      </c>
      <c r="O229" s="36" t="s">
        <v>11</v>
      </c>
      <c r="P229" s="31"/>
      <c r="Q229" s="37" t="s">
        <v>11</v>
      </c>
      <c r="R229" s="27"/>
      <c r="S229" s="27"/>
      <c r="T229" s="27"/>
      <c r="U229" s="27"/>
      <c r="V229" s="27"/>
      <c r="W229" s="27"/>
      <c r="X229" s="38" t="s">
        <v>11</v>
      </c>
      <c r="Y229" s="34"/>
      <c r="Z229" s="34"/>
      <c r="AA229" s="12" t="s">
        <v>11</v>
      </c>
    </row>
    <row r="230" spans="3:27" ht="47.4" customHeight="1">
      <c r="C230" s="52" t="s">
        <v>217</v>
      </c>
      <c r="D230" s="25"/>
      <c r="E230" s="25"/>
      <c r="F230" s="25"/>
      <c r="G230" s="25"/>
      <c r="H230" s="25"/>
      <c r="I230" s="25"/>
      <c r="J230" s="25"/>
      <c r="K230" s="25"/>
      <c r="L230" s="7" t="s">
        <v>11</v>
      </c>
      <c r="M230" s="7" t="s">
        <v>11</v>
      </c>
      <c r="N230" s="7" t="s">
        <v>11</v>
      </c>
      <c r="O230" s="53" t="s">
        <v>137</v>
      </c>
      <c r="P230" s="31"/>
      <c r="Q230" s="56" t="s">
        <v>317</v>
      </c>
      <c r="R230" s="27"/>
      <c r="S230" s="27"/>
      <c r="T230" s="27"/>
      <c r="U230" s="27"/>
      <c r="V230" s="27"/>
      <c r="W230" s="27"/>
      <c r="X230" s="55" t="s">
        <v>11</v>
      </c>
      <c r="Y230" s="34"/>
      <c r="Z230" s="34"/>
      <c r="AA230" s="13">
        <v>919415</v>
      </c>
    </row>
    <row r="231" spans="3:27">
      <c r="C231" s="43" t="s">
        <v>105</v>
      </c>
      <c r="D231" s="25"/>
      <c r="E231" s="25"/>
      <c r="F231" s="25"/>
      <c r="G231" s="25"/>
      <c r="H231" s="25"/>
      <c r="I231" s="25"/>
      <c r="J231" s="25"/>
      <c r="K231" s="25"/>
      <c r="L231" s="4" t="s">
        <v>11</v>
      </c>
      <c r="M231" s="4" t="s">
        <v>11</v>
      </c>
      <c r="N231" s="4" t="s">
        <v>11</v>
      </c>
      <c r="O231" s="44" t="s">
        <v>106</v>
      </c>
      <c r="P231" s="31"/>
      <c r="Q231" s="45" t="s">
        <v>11</v>
      </c>
      <c r="R231" s="27"/>
      <c r="S231" s="27"/>
      <c r="T231" s="27"/>
      <c r="U231" s="27"/>
      <c r="V231" s="27"/>
      <c r="W231" s="27"/>
      <c r="X231" s="46" t="s">
        <v>11</v>
      </c>
      <c r="Y231" s="34"/>
      <c r="Z231" s="34"/>
      <c r="AA231" s="10">
        <v>503061448</v>
      </c>
    </row>
    <row r="232" spans="3:27">
      <c r="C232" s="29" t="s">
        <v>200</v>
      </c>
      <c r="D232" s="25"/>
      <c r="E232" s="25"/>
      <c r="F232" s="25"/>
      <c r="G232" s="25"/>
      <c r="H232" s="25"/>
      <c r="I232" s="25"/>
      <c r="J232" s="25"/>
      <c r="K232" s="25"/>
      <c r="L232" s="5">
        <v>2210</v>
      </c>
      <c r="M232" s="5">
        <v>1320</v>
      </c>
      <c r="N232" s="5"/>
      <c r="O232" s="30" t="s">
        <v>201</v>
      </c>
      <c r="P232" s="31"/>
      <c r="Q232" s="32" t="s">
        <v>11</v>
      </c>
      <c r="R232" s="27"/>
      <c r="S232" s="27"/>
      <c r="T232" s="27"/>
      <c r="U232" s="27"/>
      <c r="V232" s="27"/>
      <c r="W232" s="27"/>
      <c r="X232" s="33" t="s">
        <v>11</v>
      </c>
      <c r="Y232" s="34"/>
      <c r="Z232" s="34"/>
      <c r="AA232" s="11">
        <v>4100000</v>
      </c>
    </row>
    <row r="233" spans="3:27">
      <c r="C233" s="35" t="s">
        <v>23</v>
      </c>
      <c r="D233" s="25"/>
      <c r="E233" s="25"/>
      <c r="F233" s="25"/>
      <c r="G233" s="25"/>
      <c r="H233" s="25"/>
      <c r="I233" s="25"/>
      <c r="J233" s="25"/>
      <c r="K233" s="25"/>
      <c r="L233" s="6" t="s">
        <v>11</v>
      </c>
      <c r="M233" s="6" t="s">
        <v>11</v>
      </c>
      <c r="N233" s="6" t="s">
        <v>11</v>
      </c>
      <c r="O233" s="36" t="s">
        <v>11</v>
      </c>
      <c r="P233" s="31"/>
      <c r="Q233" s="37" t="s">
        <v>11</v>
      </c>
      <c r="R233" s="27"/>
      <c r="S233" s="27"/>
      <c r="T233" s="27"/>
      <c r="U233" s="27"/>
      <c r="V233" s="27"/>
      <c r="W233" s="27"/>
      <c r="X233" s="38" t="s">
        <v>11</v>
      </c>
      <c r="Y233" s="34"/>
      <c r="Z233" s="34"/>
      <c r="AA233" s="12" t="s">
        <v>11</v>
      </c>
    </row>
    <row r="234" spans="3:27" ht="39" customHeight="1">
      <c r="C234" s="52" t="s">
        <v>217</v>
      </c>
      <c r="D234" s="25"/>
      <c r="E234" s="25"/>
      <c r="F234" s="25"/>
      <c r="G234" s="25"/>
      <c r="H234" s="25"/>
      <c r="I234" s="25"/>
      <c r="J234" s="25"/>
      <c r="K234" s="25"/>
      <c r="L234" s="7" t="s">
        <v>11</v>
      </c>
      <c r="M234" s="7" t="s">
        <v>11</v>
      </c>
      <c r="N234" s="7" t="s">
        <v>11</v>
      </c>
      <c r="O234" s="53" t="s">
        <v>137</v>
      </c>
      <c r="P234" s="31"/>
      <c r="Q234" s="56" t="s">
        <v>318</v>
      </c>
      <c r="R234" s="27"/>
      <c r="S234" s="27"/>
      <c r="T234" s="27"/>
      <c r="U234" s="27"/>
      <c r="V234" s="27"/>
      <c r="W234" s="27"/>
      <c r="X234" s="55" t="s">
        <v>11</v>
      </c>
      <c r="Y234" s="34"/>
      <c r="Z234" s="34"/>
      <c r="AA234" s="13">
        <v>4100000</v>
      </c>
    </row>
    <row r="235" spans="3:27">
      <c r="C235" s="29" t="s">
        <v>162</v>
      </c>
      <c r="D235" s="25"/>
      <c r="E235" s="25"/>
      <c r="F235" s="25"/>
      <c r="G235" s="25"/>
      <c r="H235" s="25"/>
      <c r="I235" s="25"/>
      <c r="J235" s="25"/>
      <c r="K235" s="25"/>
      <c r="L235" s="5">
        <v>2210</v>
      </c>
      <c r="M235" s="5">
        <v>1320</v>
      </c>
      <c r="N235" s="5"/>
      <c r="O235" s="30" t="s">
        <v>163</v>
      </c>
      <c r="P235" s="31"/>
      <c r="Q235" s="32" t="s">
        <v>11</v>
      </c>
      <c r="R235" s="27"/>
      <c r="S235" s="27"/>
      <c r="T235" s="27"/>
      <c r="U235" s="27"/>
      <c r="V235" s="27"/>
      <c r="W235" s="27"/>
      <c r="X235" s="33" t="s">
        <v>11</v>
      </c>
      <c r="Y235" s="34"/>
      <c r="Z235" s="34"/>
      <c r="AA235" s="11">
        <v>9601610</v>
      </c>
    </row>
    <row r="236" spans="3:27">
      <c r="C236" s="35" t="s">
        <v>23</v>
      </c>
      <c r="D236" s="25"/>
      <c r="E236" s="25"/>
      <c r="F236" s="25"/>
      <c r="G236" s="25"/>
      <c r="H236" s="25"/>
      <c r="I236" s="25"/>
      <c r="J236" s="25"/>
      <c r="K236" s="25"/>
      <c r="L236" s="6" t="s">
        <v>11</v>
      </c>
      <c r="M236" s="6" t="s">
        <v>11</v>
      </c>
      <c r="N236" s="6" t="s">
        <v>11</v>
      </c>
      <c r="O236" s="36" t="s">
        <v>11</v>
      </c>
      <c r="P236" s="31"/>
      <c r="Q236" s="37" t="s">
        <v>11</v>
      </c>
      <c r="R236" s="27"/>
      <c r="S236" s="27"/>
      <c r="T236" s="27"/>
      <c r="U236" s="27"/>
      <c r="V236" s="27"/>
      <c r="W236" s="27"/>
      <c r="X236" s="38" t="s">
        <v>11</v>
      </c>
      <c r="Y236" s="34"/>
      <c r="Z236" s="34"/>
      <c r="AA236" s="12" t="s">
        <v>11</v>
      </c>
    </row>
    <row r="237" spans="3:27" ht="171.6" customHeight="1">
      <c r="C237" s="52" t="s">
        <v>217</v>
      </c>
      <c r="D237" s="25"/>
      <c r="E237" s="25"/>
      <c r="F237" s="25"/>
      <c r="G237" s="25"/>
      <c r="H237" s="25"/>
      <c r="I237" s="25"/>
      <c r="J237" s="25"/>
      <c r="K237" s="25"/>
      <c r="L237" s="7" t="s">
        <v>11</v>
      </c>
      <c r="M237" s="7" t="s">
        <v>11</v>
      </c>
      <c r="N237" s="7" t="s">
        <v>11</v>
      </c>
      <c r="O237" s="53" t="s">
        <v>137</v>
      </c>
      <c r="P237" s="31"/>
      <c r="Q237" s="56" t="s">
        <v>319</v>
      </c>
      <c r="R237" s="27"/>
      <c r="S237" s="27"/>
      <c r="T237" s="27"/>
      <c r="U237" s="27"/>
      <c r="V237" s="27"/>
      <c r="W237" s="27"/>
      <c r="X237" s="55" t="s">
        <v>11</v>
      </c>
      <c r="Y237" s="34"/>
      <c r="Z237" s="34"/>
      <c r="AA237" s="13">
        <v>2601610</v>
      </c>
    </row>
    <row r="238" spans="3:27" ht="30.6" customHeight="1">
      <c r="C238" s="52" t="s">
        <v>224</v>
      </c>
      <c r="D238" s="25"/>
      <c r="E238" s="25"/>
      <c r="F238" s="25"/>
      <c r="G238" s="25"/>
      <c r="H238" s="25"/>
      <c r="I238" s="25"/>
      <c r="J238" s="25"/>
      <c r="K238" s="25"/>
      <c r="L238" s="7" t="s">
        <v>11</v>
      </c>
      <c r="M238" s="7" t="s">
        <v>11</v>
      </c>
      <c r="N238" s="7" t="s">
        <v>11</v>
      </c>
      <c r="O238" s="53" t="s">
        <v>225</v>
      </c>
      <c r="P238" s="31"/>
      <c r="Q238" s="56" t="s">
        <v>320</v>
      </c>
      <c r="R238" s="27"/>
      <c r="S238" s="27"/>
      <c r="T238" s="27"/>
      <c r="U238" s="27"/>
      <c r="V238" s="27"/>
      <c r="W238" s="27"/>
      <c r="X238" s="55" t="s">
        <v>11</v>
      </c>
      <c r="Y238" s="34"/>
      <c r="Z238" s="34"/>
      <c r="AA238" s="13">
        <v>7000000</v>
      </c>
    </row>
    <row r="239" spans="3:27">
      <c r="C239" s="29" t="s">
        <v>118</v>
      </c>
      <c r="D239" s="25"/>
      <c r="E239" s="25"/>
      <c r="F239" s="25"/>
      <c r="G239" s="25"/>
      <c r="H239" s="25"/>
      <c r="I239" s="25"/>
      <c r="J239" s="25"/>
      <c r="K239" s="25"/>
      <c r="L239" s="5">
        <v>2210</v>
      </c>
      <c r="M239" s="5">
        <v>1320</v>
      </c>
      <c r="N239" s="5"/>
      <c r="O239" s="30" t="s">
        <v>119</v>
      </c>
      <c r="P239" s="31"/>
      <c r="Q239" s="32" t="s">
        <v>11</v>
      </c>
      <c r="R239" s="27"/>
      <c r="S239" s="27"/>
      <c r="T239" s="27"/>
      <c r="U239" s="27"/>
      <c r="V239" s="27"/>
      <c r="W239" s="27"/>
      <c r="X239" s="33" t="s">
        <v>11</v>
      </c>
      <c r="Y239" s="34"/>
      <c r="Z239" s="34"/>
      <c r="AA239" s="11">
        <v>177785147</v>
      </c>
    </row>
    <row r="240" spans="3:27">
      <c r="C240" s="35" t="s">
        <v>23</v>
      </c>
      <c r="D240" s="25"/>
      <c r="E240" s="25"/>
      <c r="F240" s="25"/>
      <c r="G240" s="25"/>
      <c r="H240" s="25"/>
      <c r="I240" s="25"/>
      <c r="J240" s="25"/>
      <c r="K240" s="25"/>
      <c r="L240" s="6" t="s">
        <v>11</v>
      </c>
      <c r="M240" s="6" t="s">
        <v>11</v>
      </c>
      <c r="N240" s="6" t="s">
        <v>11</v>
      </c>
      <c r="O240" s="36" t="s">
        <v>11</v>
      </c>
      <c r="P240" s="31"/>
      <c r="Q240" s="37" t="s">
        <v>11</v>
      </c>
      <c r="R240" s="27"/>
      <c r="S240" s="27"/>
      <c r="T240" s="27"/>
      <c r="U240" s="27"/>
      <c r="V240" s="27"/>
      <c r="W240" s="27"/>
      <c r="X240" s="38" t="s">
        <v>11</v>
      </c>
      <c r="Y240" s="34"/>
      <c r="Z240" s="34"/>
      <c r="AA240" s="12">
        <f>SUM(AA241:AA245)</f>
        <v>143340431</v>
      </c>
    </row>
    <row r="241" spans="3:27" ht="26.4" customHeight="1">
      <c r="C241" s="52" t="s">
        <v>226</v>
      </c>
      <c r="D241" s="25"/>
      <c r="E241" s="25"/>
      <c r="F241" s="25"/>
      <c r="G241" s="25"/>
      <c r="H241" s="25"/>
      <c r="I241" s="25"/>
      <c r="J241" s="25"/>
      <c r="K241" s="25"/>
      <c r="L241" s="7" t="s">
        <v>11</v>
      </c>
      <c r="M241" s="7" t="s">
        <v>11</v>
      </c>
      <c r="N241" s="7" t="s">
        <v>11</v>
      </c>
      <c r="O241" s="53" t="s">
        <v>139</v>
      </c>
      <c r="P241" s="31"/>
      <c r="Q241" s="56" t="s">
        <v>321</v>
      </c>
      <c r="R241" s="27"/>
      <c r="S241" s="27"/>
      <c r="T241" s="27"/>
      <c r="U241" s="27"/>
      <c r="V241" s="27"/>
      <c r="W241" s="27"/>
      <c r="X241" s="55" t="s">
        <v>11</v>
      </c>
      <c r="Y241" s="34"/>
      <c r="Z241" s="34"/>
      <c r="AA241" s="13">
        <v>1534787</v>
      </c>
    </row>
    <row r="242" spans="3:27" ht="30.6" customHeight="1">
      <c r="C242" s="52" t="s">
        <v>187</v>
      </c>
      <c r="D242" s="25"/>
      <c r="E242" s="25"/>
      <c r="F242" s="25"/>
      <c r="G242" s="25"/>
      <c r="H242" s="25"/>
      <c r="I242" s="25"/>
      <c r="J242" s="25"/>
      <c r="K242" s="25"/>
      <c r="L242" s="7" t="s">
        <v>11</v>
      </c>
      <c r="M242" s="7" t="s">
        <v>11</v>
      </c>
      <c r="N242" s="7" t="s">
        <v>11</v>
      </c>
      <c r="O242" s="53" t="s">
        <v>117</v>
      </c>
      <c r="P242" s="31"/>
      <c r="Q242" s="56" t="s">
        <v>322</v>
      </c>
      <c r="R242" s="27"/>
      <c r="S242" s="27"/>
      <c r="T242" s="27"/>
      <c r="U242" s="27"/>
      <c r="V242" s="27"/>
      <c r="W242" s="27"/>
      <c r="X242" s="55" t="s">
        <v>11</v>
      </c>
      <c r="Y242" s="34"/>
      <c r="Z242" s="34"/>
      <c r="AA242" s="13">
        <v>200000</v>
      </c>
    </row>
    <row r="243" spans="3:27" ht="55.2" customHeight="1">
      <c r="C243" s="52" t="s">
        <v>210</v>
      </c>
      <c r="D243" s="25"/>
      <c r="E243" s="25"/>
      <c r="F243" s="25"/>
      <c r="G243" s="25"/>
      <c r="H243" s="25"/>
      <c r="I243" s="25"/>
      <c r="J243" s="25"/>
      <c r="K243" s="25"/>
      <c r="L243" s="7" t="s">
        <v>11</v>
      </c>
      <c r="M243" s="7" t="s">
        <v>11</v>
      </c>
      <c r="N243" s="7" t="s">
        <v>11</v>
      </c>
      <c r="O243" s="53" t="s">
        <v>124</v>
      </c>
      <c r="P243" s="31"/>
      <c r="Q243" s="56" t="s">
        <v>323</v>
      </c>
      <c r="R243" s="27"/>
      <c r="S243" s="27"/>
      <c r="T243" s="27"/>
      <c r="U243" s="27"/>
      <c r="V243" s="27"/>
      <c r="W243" s="27"/>
      <c r="X243" s="55" t="s">
        <v>11</v>
      </c>
      <c r="Y243" s="34"/>
      <c r="Z243" s="34"/>
      <c r="AA243" s="13">
        <v>5913600</v>
      </c>
    </row>
    <row r="244" spans="3:27" ht="36" customHeight="1">
      <c r="C244" s="52" t="s">
        <v>217</v>
      </c>
      <c r="D244" s="25"/>
      <c r="E244" s="25"/>
      <c r="F244" s="25"/>
      <c r="G244" s="25"/>
      <c r="H244" s="25"/>
      <c r="I244" s="25"/>
      <c r="J244" s="25"/>
      <c r="K244" s="25"/>
      <c r="L244" s="7" t="s">
        <v>11</v>
      </c>
      <c r="M244" s="7" t="s">
        <v>11</v>
      </c>
      <c r="N244" s="7" t="s">
        <v>11</v>
      </c>
      <c r="O244" s="53" t="s">
        <v>137</v>
      </c>
      <c r="P244" s="31"/>
      <c r="Q244" s="56" t="s">
        <v>324</v>
      </c>
      <c r="R244" s="27"/>
      <c r="S244" s="27"/>
      <c r="T244" s="27"/>
      <c r="U244" s="27"/>
      <c r="V244" s="27"/>
      <c r="W244" s="27"/>
      <c r="X244" s="55" t="s">
        <v>11</v>
      </c>
      <c r="Y244" s="34"/>
      <c r="Z244" s="34"/>
      <c r="AA244" s="13">
        <v>50259752</v>
      </c>
    </row>
    <row r="245" spans="3:27" ht="34.799999999999997" customHeight="1">
      <c r="C245" s="52" t="s">
        <v>198</v>
      </c>
      <c r="D245" s="25"/>
      <c r="E245" s="25"/>
      <c r="F245" s="25"/>
      <c r="G245" s="25"/>
      <c r="H245" s="25"/>
      <c r="I245" s="25"/>
      <c r="J245" s="25"/>
      <c r="K245" s="25"/>
      <c r="L245" s="7" t="s">
        <v>11</v>
      </c>
      <c r="M245" s="7" t="s">
        <v>11</v>
      </c>
      <c r="N245" s="7" t="s">
        <v>11</v>
      </c>
      <c r="O245" s="53" t="s">
        <v>90</v>
      </c>
      <c r="P245" s="31"/>
      <c r="Q245" s="54" t="s">
        <v>227</v>
      </c>
      <c r="R245" s="27"/>
      <c r="S245" s="27"/>
      <c r="T245" s="27"/>
      <c r="U245" s="27"/>
      <c r="V245" s="27"/>
      <c r="W245" s="27"/>
      <c r="X245" s="55" t="s">
        <v>11</v>
      </c>
      <c r="Y245" s="34"/>
      <c r="Z245" s="34"/>
      <c r="AA245" s="13">
        <v>85432292</v>
      </c>
    </row>
    <row r="246" spans="3:27">
      <c r="C246" s="35" t="s">
        <v>107</v>
      </c>
      <c r="D246" s="25"/>
      <c r="E246" s="25"/>
      <c r="F246" s="25"/>
      <c r="G246" s="25"/>
      <c r="H246" s="25"/>
      <c r="I246" s="25"/>
      <c r="J246" s="25"/>
      <c r="K246" s="25"/>
      <c r="L246" s="6" t="s">
        <v>11</v>
      </c>
      <c r="M246" s="6" t="s">
        <v>11</v>
      </c>
      <c r="N246" s="6" t="s">
        <v>11</v>
      </c>
      <c r="O246" s="36" t="s">
        <v>11</v>
      </c>
      <c r="P246" s="31"/>
      <c r="Q246" s="37" t="s">
        <v>11</v>
      </c>
      <c r="R246" s="27"/>
      <c r="S246" s="27"/>
      <c r="T246" s="27"/>
      <c r="U246" s="27"/>
      <c r="V246" s="27"/>
      <c r="W246" s="27"/>
      <c r="X246" s="38" t="s">
        <v>11</v>
      </c>
      <c r="Y246" s="34"/>
      <c r="Z246" s="34"/>
      <c r="AA246" s="12">
        <f>SUM(AA247:AA252)</f>
        <v>34444716</v>
      </c>
    </row>
    <row r="247" spans="3:27" ht="28.2" customHeight="1">
      <c r="C247" s="52" t="s">
        <v>196</v>
      </c>
      <c r="D247" s="25"/>
      <c r="E247" s="25"/>
      <c r="F247" s="25"/>
      <c r="G247" s="25"/>
      <c r="H247" s="25"/>
      <c r="I247" s="25"/>
      <c r="J247" s="25"/>
      <c r="K247" s="25"/>
      <c r="L247" s="7" t="s">
        <v>11</v>
      </c>
      <c r="M247" s="7" t="s">
        <v>11</v>
      </c>
      <c r="N247" s="7" t="s">
        <v>11</v>
      </c>
      <c r="O247" s="53" t="s">
        <v>75</v>
      </c>
      <c r="P247" s="31"/>
      <c r="Q247" s="54" t="s">
        <v>228</v>
      </c>
      <c r="R247" s="27"/>
      <c r="S247" s="27"/>
      <c r="T247" s="27"/>
      <c r="U247" s="27"/>
      <c r="V247" s="27"/>
      <c r="W247" s="27"/>
      <c r="X247" s="55" t="s">
        <v>11</v>
      </c>
      <c r="Y247" s="34"/>
      <c r="Z247" s="34"/>
      <c r="AA247" s="13">
        <v>4247506</v>
      </c>
    </row>
    <row r="248" spans="3:27" ht="31.8" customHeight="1">
      <c r="C248" s="52" t="s">
        <v>187</v>
      </c>
      <c r="D248" s="25"/>
      <c r="E248" s="25"/>
      <c r="F248" s="25"/>
      <c r="G248" s="25"/>
      <c r="H248" s="25"/>
      <c r="I248" s="25"/>
      <c r="J248" s="25"/>
      <c r="K248" s="25"/>
      <c r="L248" s="7" t="s">
        <v>11</v>
      </c>
      <c r="M248" s="7" t="s">
        <v>11</v>
      </c>
      <c r="N248" s="7" t="s">
        <v>11</v>
      </c>
      <c r="O248" s="53" t="s">
        <v>117</v>
      </c>
      <c r="P248" s="31"/>
      <c r="Q248" s="54" t="s">
        <v>229</v>
      </c>
      <c r="R248" s="27"/>
      <c r="S248" s="27"/>
      <c r="T248" s="27"/>
      <c r="U248" s="27"/>
      <c r="V248" s="27"/>
      <c r="W248" s="27"/>
      <c r="X248" s="55" t="s">
        <v>11</v>
      </c>
      <c r="Y248" s="34"/>
      <c r="Z248" s="34"/>
      <c r="AA248" s="13">
        <v>9407857</v>
      </c>
    </row>
    <row r="249" spans="3:27" ht="30" customHeight="1">
      <c r="C249" s="52" t="s">
        <v>197</v>
      </c>
      <c r="D249" s="25"/>
      <c r="E249" s="25"/>
      <c r="F249" s="25"/>
      <c r="G249" s="25"/>
      <c r="H249" s="25"/>
      <c r="I249" s="25"/>
      <c r="J249" s="25"/>
      <c r="K249" s="25"/>
      <c r="L249" s="7" t="s">
        <v>11</v>
      </c>
      <c r="M249" s="7" t="s">
        <v>11</v>
      </c>
      <c r="N249" s="7" t="s">
        <v>11</v>
      </c>
      <c r="O249" s="53" t="s">
        <v>69</v>
      </c>
      <c r="P249" s="31"/>
      <c r="Q249" s="54" t="s">
        <v>230</v>
      </c>
      <c r="R249" s="27"/>
      <c r="S249" s="27"/>
      <c r="T249" s="27"/>
      <c r="U249" s="27"/>
      <c r="V249" s="27"/>
      <c r="W249" s="27"/>
      <c r="X249" s="55" t="s">
        <v>11</v>
      </c>
      <c r="Y249" s="34"/>
      <c r="Z249" s="34"/>
      <c r="AA249" s="13">
        <v>2600000</v>
      </c>
    </row>
    <row r="250" spans="3:27" ht="31.2" customHeight="1">
      <c r="C250" s="52" t="s">
        <v>189</v>
      </c>
      <c r="D250" s="25"/>
      <c r="E250" s="25"/>
      <c r="F250" s="25"/>
      <c r="G250" s="25"/>
      <c r="H250" s="25"/>
      <c r="I250" s="25"/>
      <c r="J250" s="25"/>
      <c r="K250" s="25"/>
      <c r="L250" s="7" t="s">
        <v>11</v>
      </c>
      <c r="M250" s="7" t="s">
        <v>11</v>
      </c>
      <c r="N250" s="7" t="s">
        <v>11</v>
      </c>
      <c r="O250" s="53" t="s">
        <v>44</v>
      </c>
      <c r="P250" s="31"/>
      <c r="Q250" s="56" t="s">
        <v>325</v>
      </c>
      <c r="R250" s="27"/>
      <c r="S250" s="27"/>
      <c r="T250" s="27"/>
      <c r="U250" s="27"/>
      <c r="V250" s="27"/>
      <c r="W250" s="27"/>
      <c r="X250" s="55" t="s">
        <v>11</v>
      </c>
      <c r="Y250" s="34"/>
      <c r="Z250" s="34"/>
      <c r="AA250" s="13">
        <v>14000000</v>
      </c>
    </row>
    <row r="251" spans="3:27" ht="30.6" customHeight="1">
      <c r="C251" s="52" t="s">
        <v>210</v>
      </c>
      <c r="D251" s="25"/>
      <c r="E251" s="25"/>
      <c r="F251" s="25"/>
      <c r="G251" s="25"/>
      <c r="H251" s="25"/>
      <c r="I251" s="25"/>
      <c r="J251" s="25"/>
      <c r="K251" s="25"/>
      <c r="L251" s="7" t="s">
        <v>11</v>
      </c>
      <c r="M251" s="7" t="s">
        <v>11</v>
      </c>
      <c r="N251" s="7" t="s">
        <v>11</v>
      </c>
      <c r="O251" s="53" t="s">
        <v>124</v>
      </c>
      <c r="P251" s="31"/>
      <c r="Q251" s="54" t="s">
        <v>231</v>
      </c>
      <c r="R251" s="27"/>
      <c r="S251" s="27"/>
      <c r="T251" s="27"/>
      <c r="U251" s="27"/>
      <c r="V251" s="27"/>
      <c r="W251" s="27"/>
      <c r="X251" s="55" t="s">
        <v>11</v>
      </c>
      <c r="Y251" s="34"/>
      <c r="Z251" s="34"/>
      <c r="AA251" s="13">
        <v>1825329</v>
      </c>
    </row>
    <row r="252" spans="3:27" ht="33.6" customHeight="1">
      <c r="C252" s="52" t="s">
        <v>217</v>
      </c>
      <c r="D252" s="25"/>
      <c r="E252" s="25"/>
      <c r="F252" s="25"/>
      <c r="G252" s="25"/>
      <c r="H252" s="25"/>
      <c r="I252" s="25"/>
      <c r="J252" s="25"/>
      <c r="K252" s="25"/>
      <c r="L252" s="7" t="s">
        <v>11</v>
      </c>
      <c r="M252" s="7" t="s">
        <v>11</v>
      </c>
      <c r="N252" s="7" t="s">
        <v>11</v>
      </c>
      <c r="O252" s="53" t="s">
        <v>137</v>
      </c>
      <c r="P252" s="31"/>
      <c r="Q252" s="56" t="s">
        <v>324</v>
      </c>
      <c r="R252" s="27"/>
      <c r="S252" s="27"/>
      <c r="T252" s="27"/>
      <c r="U252" s="27"/>
      <c r="V252" s="27"/>
      <c r="W252" s="27"/>
      <c r="X252" s="55" t="s">
        <v>11</v>
      </c>
      <c r="Y252" s="34"/>
      <c r="Z252" s="34"/>
      <c r="AA252" s="13">
        <v>2364024</v>
      </c>
    </row>
    <row r="253" spans="3:27">
      <c r="C253" s="29" t="s">
        <v>202</v>
      </c>
      <c r="D253" s="25"/>
      <c r="E253" s="25"/>
      <c r="F253" s="25"/>
      <c r="G253" s="25"/>
      <c r="H253" s="25"/>
      <c r="I253" s="25"/>
      <c r="J253" s="25"/>
      <c r="K253" s="25"/>
      <c r="L253" s="5">
        <v>2210</v>
      </c>
      <c r="M253" s="5">
        <v>1320</v>
      </c>
      <c r="N253" s="5"/>
      <c r="O253" s="30" t="s">
        <v>203</v>
      </c>
      <c r="P253" s="31"/>
      <c r="Q253" s="32" t="s">
        <v>11</v>
      </c>
      <c r="R253" s="27"/>
      <c r="S253" s="27"/>
      <c r="T253" s="27"/>
      <c r="U253" s="27"/>
      <c r="V253" s="27"/>
      <c r="W253" s="27"/>
      <c r="X253" s="33" t="s">
        <v>11</v>
      </c>
      <c r="Y253" s="34"/>
      <c r="Z253" s="34"/>
      <c r="AA253" s="11">
        <v>154102348</v>
      </c>
    </row>
    <row r="254" spans="3:27">
      <c r="C254" s="35" t="s">
        <v>23</v>
      </c>
      <c r="D254" s="25"/>
      <c r="E254" s="25"/>
      <c r="F254" s="25"/>
      <c r="G254" s="25"/>
      <c r="H254" s="25"/>
      <c r="I254" s="25"/>
      <c r="J254" s="25"/>
      <c r="K254" s="25"/>
      <c r="L254" s="6" t="s">
        <v>11</v>
      </c>
      <c r="M254" s="6" t="s">
        <v>11</v>
      </c>
      <c r="N254" s="6" t="s">
        <v>11</v>
      </c>
      <c r="O254" s="36" t="s">
        <v>11</v>
      </c>
      <c r="P254" s="31"/>
      <c r="Q254" s="37" t="s">
        <v>11</v>
      </c>
      <c r="R254" s="27"/>
      <c r="S254" s="27"/>
      <c r="T254" s="27"/>
      <c r="U254" s="27"/>
      <c r="V254" s="27"/>
      <c r="W254" s="27"/>
      <c r="X254" s="38" t="s">
        <v>11</v>
      </c>
      <c r="Y254" s="34"/>
      <c r="Z254" s="34"/>
      <c r="AA254" s="12">
        <f>SUM(AA255:AA257)</f>
        <v>151672851</v>
      </c>
    </row>
    <row r="255" spans="3:27" ht="61.8" customHeight="1">
      <c r="C255" s="52" t="s">
        <v>222</v>
      </c>
      <c r="D255" s="25"/>
      <c r="E255" s="25"/>
      <c r="F255" s="25"/>
      <c r="G255" s="25"/>
      <c r="H255" s="25"/>
      <c r="I255" s="25"/>
      <c r="J255" s="25"/>
      <c r="K255" s="25"/>
      <c r="L255" s="7" t="s">
        <v>11</v>
      </c>
      <c r="M255" s="7" t="s">
        <v>11</v>
      </c>
      <c r="N255" s="7" t="s">
        <v>11</v>
      </c>
      <c r="O255" s="53" t="s">
        <v>141</v>
      </c>
      <c r="P255" s="31"/>
      <c r="Q255" s="56" t="s">
        <v>326</v>
      </c>
      <c r="R255" s="27"/>
      <c r="S255" s="27"/>
      <c r="T255" s="27"/>
      <c r="U255" s="27"/>
      <c r="V255" s="27"/>
      <c r="W255" s="27"/>
      <c r="X255" s="55" t="s">
        <v>11</v>
      </c>
      <c r="Y255" s="34"/>
      <c r="Z255" s="34"/>
      <c r="AA255" s="13">
        <v>22982512</v>
      </c>
    </row>
    <row r="256" spans="3:27" ht="90.6" customHeight="1">
      <c r="C256" s="52" t="s">
        <v>217</v>
      </c>
      <c r="D256" s="25"/>
      <c r="E256" s="25"/>
      <c r="F256" s="25"/>
      <c r="G256" s="25"/>
      <c r="H256" s="25"/>
      <c r="I256" s="25"/>
      <c r="J256" s="25"/>
      <c r="K256" s="25"/>
      <c r="L256" s="7" t="s">
        <v>11</v>
      </c>
      <c r="M256" s="7" t="s">
        <v>11</v>
      </c>
      <c r="N256" s="7" t="s">
        <v>11</v>
      </c>
      <c r="O256" s="53" t="s">
        <v>137</v>
      </c>
      <c r="P256" s="31"/>
      <c r="Q256" s="56" t="s">
        <v>327</v>
      </c>
      <c r="R256" s="27"/>
      <c r="S256" s="27"/>
      <c r="T256" s="27"/>
      <c r="U256" s="27"/>
      <c r="V256" s="27"/>
      <c r="W256" s="27"/>
      <c r="X256" s="55" t="s">
        <v>11</v>
      </c>
      <c r="Y256" s="34"/>
      <c r="Z256" s="34"/>
      <c r="AA256" s="13">
        <v>6896524</v>
      </c>
    </row>
    <row r="257" spans="3:27" ht="179.4" customHeight="1">
      <c r="C257" s="52" t="s">
        <v>204</v>
      </c>
      <c r="D257" s="25"/>
      <c r="E257" s="25"/>
      <c r="F257" s="25"/>
      <c r="G257" s="25"/>
      <c r="H257" s="25"/>
      <c r="I257" s="25"/>
      <c r="J257" s="25"/>
      <c r="K257" s="25"/>
      <c r="L257" s="7" t="s">
        <v>11</v>
      </c>
      <c r="M257" s="7" t="s">
        <v>11</v>
      </c>
      <c r="N257" s="7" t="s">
        <v>11</v>
      </c>
      <c r="O257" s="53" t="s">
        <v>38</v>
      </c>
      <c r="P257" s="31"/>
      <c r="Q257" s="56" t="s">
        <v>328</v>
      </c>
      <c r="R257" s="27"/>
      <c r="S257" s="27"/>
      <c r="T257" s="27"/>
      <c r="U257" s="27"/>
      <c r="V257" s="27"/>
      <c r="W257" s="27"/>
      <c r="X257" s="55" t="s">
        <v>11</v>
      </c>
      <c r="Y257" s="34"/>
      <c r="Z257" s="34"/>
      <c r="AA257" s="13">
        <v>121793815</v>
      </c>
    </row>
    <row r="258" spans="3:27">
      <c r="C258" s="35" t="s">
        <v>107</v>
      </c>
      <c r="D258" s="25"/>
      <c r="E258" s="25"/>
      <c r="F258" s="25"/>
      <c r="G258" s="25"/>
      <c r="H258" s="25"/>
      <c r="I258" s="25"/>
      <c r="J258" s="25"/>
      <c r="K258" s="25"/>
      <c r="L258" s="6" t="s">
        <v>11</v>
      </c>
      <c r="M258" s="6" t="s">
        <v>11</v>
      </c>
      <c r="N258" s="6" t="s">
        <v>11</v>
      </c>
      <c r="O258" s="36" t="s">
        <v>11</v>
      </c>
      <c r="P258" s="31"/>
      <c r="Q258" s="37" t="s">
        <v>11</v>
      </c>
      <c r="R258" s="27"/>
      <c r="S258" s="27"/>
      <c r="T258" s="27"/>
      <c r="U258" s="27"/>
      <c r="V258" s="27"/>
      <c r="W258" s="27"/>
      <c r="X258" s="38" t="s">
        <v>11</v>
      </c>
      <c r="Y258" s="34"/>
      <c r="Z258" s="34"/>
      <c r="AA258" s="12">
        <f>SUM(AA259)</f>
        <v>2429497</v>
      </c>
    </row>
    <row r="259" spans="3:27" ht="51" customHeight="1">
      <c r="C259" s="52" t="s">
        <v>204</v>
      </c>
      <c r="D259" s="25"/>
      <c r="E259" s="25"/>
      <c r="F259" s="25"/>
      <c r="G259" s="25"/>
      <c r="H259" s="25"/>
      <c r="I259" s="25"/>
      <c r="J259" s="25"/>
      <c r="K259" s="25"/>
      <c r="L259" s="7" t="s">
        <v>11</v>
      </c>
      <c r="M259" s="7" t="s">
        <v>11</v>
      </c>
      <c r="N259" s="7" t="s">
        <v>11</v>
      </c>
      <c r="O259" s="53" t="s">
        <v>38</v>
      </c>
      <c r="P259" s="31"/>
      <c r="Q259" s="56" t="s">
        <v>329</v>
      </c>
      <c r="R259" s="27"/>
      <c r="S259" s="27"/>
      <c r="T259" s="27"/>
      <c r="U259" s="27"/>
      <c r="V259" s="27"/>
      <c r="W259" s="27"/>
      <c r="X259" s="55" t="s">
        <v>11</v>
      </c>
      <c r="Y259" s="34"/>
      <c r="Z259" s="34"/>
      <c r="AA259" s="13">
        <v>2429497</v>
      </c>
    </row>
    <row r="260" spans="3:27" ht="31.2" customHeight="1">
      <c r="C260" s="29" t="s">
        <v>205</v>
      </c>
      <c r="D260" s="25"/>
      <c r="E260" s="25"/>
      <c r="F260" s="25"/>
      <c r="G260" s="25"/>
      <c r="H260" s="25"/>
      <c r="I260" s="25"/>
      <c r="J260" s="25"/>
      <c r="K260" s="25"/>
      <c r="L260" s="5">
        <v>2210</v>
      </c>
      <c r="M260" s="5">
        <v>1320</v>
      </c>
      <c r="N260" s="5"/>
      <c r="O260" s="30" t="s">
        <v>206</v>
      </c>
      <c r="P260" s="31"/>
      <c r="Q260" s="32" t="s">
        <v>11</v>
      </c>
      <c r="R260" s="27"/>
      <c r="S260" s="27"/>
      <c r="T260" s="27"/>
      <c r="U260" s="27"/>
      <c r="V260" s="27"/>
      <c r="W260" s="27"/>
      <c r="X260" s="33" t="s">
        <v>11</v>
      </c>
      <c r="Y260" s="34"/>
      <c r="Z260" s="34"/>
      <c r="AA260" s="11">
        <v>50178945</v>
      </c>
    </row>
    <row r="261" spans="3:27">
      <c r="C261" s="35" t="s">
        <v>23</v>
      </c>
      <c r="D261" s="25"/>
      <c r="E261" s="25"/>
      <c r="F261" s="25"/>
      <c r="G261" s="25"/>
      <c r="H261" s="25"/>
      <c r="I261" s="25"/>
      <c r="J261" s="25"/>
      <c r="K261" s="25"/>
      <c r="L261" s="6" t="s">
        <v>11</v>
      </c>
      <c r="M261" s="6" t="s">
        <v>11</v>
      </c>
      <c r="N261" s="6" t="s">
        <v>11</v>
      </c>
      <c r="O261" s="36" t="s">
        <v>11</v>
      </c>
      <c r="P261" s="31"/>
      <c r="Q261" s="37" t="s">
        <v>11</v>
      </c>
      <c r="R261" s="27"/>
      <c r="S261" s="27"/>
      <c r="T261" s="27"/>
      <c r="U261" s="27"/>
      <c r="V261" s="27"/>
      <c r="W261" s="27"/>
      <c r="X261" s="38" t="s">
        <v>11</v>
      </c>
      <c r="Y261" s="34"/>
      <c r="Z261" s="34"/>
      <c r="AA261" s="12">
        <f>SUM(AA262)</f>
        <v>17024410</v>
      </c>
    </row>
    <row r="262" spans="3:27" ht="125.4" customHeight="1">
      <c r="C262" s="52" t="s">
        <v>226</v>
      </c>
      <c r="D262" s="25"/>
      <c r="E262" s="25"/>
      <c r="F262" s="25"/>
      <c r="G262" s="25"/>
      <c r="H262" s="25"/>
      <c r="I262" s="25"/>
      <c r="J262" s="25"/>
      <c r="K262" s="25"/>
      <c r="L262" s="7" t="s">
        <v>11</v>
      </c>
      <c r="M262" s="7" t="s">
        <v>11</v>
      </c>
      <c r="N262" s="7" t="s">
        <v>11</v>
      </c>
      <c r="O262" s="53" t="s">
        <v>139</v>
      </c>
      <c r="P262" s="31"/>
      <c r="Q262" s="56" t="s">
        <v>330</v>
      </c>
      <c r="R262" s="27"/>
      <c r="S262" s="27"/>
      <c r="T262" s="27"/>
      <c r="U262" s="27"/>
      <c r="V262" s="27"/>
      <c r="W262" s="27"/>
      <c r="X262" s="55" t="s">
        <v>11</v>
      </c>
      <c r="Y262" s="34"/>
      <c r="Z262" s="34"/>
      <c r="AA262" s="13">
        <v>17024410</v>
      </c>
    </row>
    <row r="263" spans="3:27">
      <c r="C263" s="35" t="s">
        <v>107</v>
      </c>
      <c r="D263" s="25"/>
      <c r="E263" s="25"/>
      <c r="F263" s="25"/>
      <c r="G263" s="25"/>
      <c r="H263" s="25"/>
      <c r="I263" s="25"/>
      <c r="J263" s="25"/>
      <c r="K263" s="25"/>
      <c r="L263" s="6" t="s">
        <v>11</v>
      </c>
      <c r="M263" s="6" t="s">
        <v>11</v>
      </c>
      <c r="N263" s="6" t="s">
        <v>11</v>
      </c>
      <c r="O263" s="36" t="s">
        <v>11</v>
      </c>
      <c r="P263" s="31"/>
      <c r="Q263" s="37" t="s">
        <v>11</v>
      </c>
      <c r="R263" s="27"/>
      <c r="S263" s="27"/>
      <c r="T263" s="27"/>
      <c r="U263" s="27"/>
      <c r="V263" s="27"/>
      <c r="W263" s="27"/>
      <c r="X263" s="38" t="s">
        <v>11</v>
      </c>
      <c r="Y263" s="34"/>
      <c r="Z263" s="34"/>
      <c r="AA263" s="12">
        <f>SUM(AA264)</f>
        <v>33154535</v>
      </c>
    </row>
    <row r="264" spans="3:27" ht="46.8" customHeight="1">
      <c r="C264" s="52" t="s">
        <v>226</v>
      </c>
      <c r="D264" s="25"/>
      <c r="E264" s="25"/>
      <c r="F264" s="25"/>
      <c r="G264" s="25"/>
      <c r="H264" s="25"/>
      <c r="I264" s="25"/>
      <c r="J264" s="25"/>
      <c r="K264" s="25"/>
      <c r="L264" s="7" t="s">
        <v>11</v>
      </c>
      <c r="M264" s="7" t="s">
        <v>11</v>
      </c>
      <c r="N264" s="7" t="s">
        <v>11</v>
      </c>
      <c r="O264" s="53" t="s">
        <v>139</v>
      </c>
      <c r="P264" s="31"/>
      <c r="Q264" s="56" t="s">
        <v>331</v>
      </c>
      <c r="R264" s="27"/>
      <c r="S264" s="27"/>
      <c r="T264" s="27"/>
      <c r="U264" s="27"/>
      <c r="V264" s="27"/>
      <c r="W264" s="27"/>
      <c r="X264" s="55" t="s">
        <v>11</v>
      </c>
      <c r="Y264" s="34"/>
      <c r="Z264" s="34"/>
      <c r="AA264" s="13">
        <v>33154535</v>
      </c>
    </row>
    <row r="265" spans="3:27" ht="29.4" customHeight="1">
      <c r="C265" s="29" t="s">
        <v>207</v>
      </c>
      <c r="D265" s="25"/>
      <c r="E265" s="25"/>
      <c r="F265" s="25"/>
      <c r="G265" s="25"/>
      <c r="H265" s="25"/>
      <c r="I265" s="25"/>
      <c r="J265" s="25"/>
      <c r="K265" s="25"/>
      <c r="L265" s="5">
        <v>2210</v>
      </c>
      <c r="M265" s="5">
        <v>1320</v>
      </c>
      <c r="N265" s="5"/>
      <c r="O265" s="30" t="s">
        <v>208</v>
      </c>
      <c r="P265" s="31"/>
      <c r="Q265" s="32" t="s">
        <v>11</v>
      </c>
      <c r="R265" s="27"/>
      <c r="S265" s="27"/>
      <c r="T265" s="27"/>
      <c r="U265" s="27"/>
      <c r="V265" s="27"/>
      <c r="W265" s="27"/>
      <c r="X265" s="33" t="s">
        <v>11</v>
      </c>
      <c r="Y265" s="34"/>
      <c r="Z265" s="34"/>
      <c r="AA265" s="11">
        <v>284400</v>
      </c>
    </row>
    <row r="266" spans="3:27">
      <c r="C266" s="35" t="s">
        <v>23</v>
      </c>
      <c r="D266" s="25"/>
      <c r="E266" s="25"/>
      <c r="F266" s="25"/>
      <c r="G266" s="25"/>
      <c r="H266" s="25"/>
      <c r="I266" s="25"/>
      <c r="J266" s="25"/>
      <c r="K266" s="25"/>
      <c r="L266" s="6" t="s">
        <v>11</v>
      </c>
      <c r="M266" s="6" t="s">
        <v>11</v>
      </c>
      <c r="N266" s="6" t="s">
        <v>11</v>
      </c>
      <c r="O266" s="36" t="s">
        <v>11</v>
      </c>
      <c r="P266" s="31"/>
      <c r="Q266" s="37" t="s">
        <v>11</v>
      </c>
      <c r="R266" s="27"/>
      <c r="S266" s="27"/>
      <c r="T266" s="27"/>
      <c r="U266" s="27"/>
      <c r="V266" s="27"/>
      <c r="W266" s="27"/>
      <c r="X266" s="38" t="s">
        <v>11</v>
      </c>
      <c r="Y266" s="34"/>
      <c r="Z266" s="34"/>
      <c r="AA266" s="12" t="s">
        <v>11</v>
      </c>
    </row>
    <row r="267" spans="3:27" ht="35.4" customHeight="1">
      <c r="C267" s="52" t="s">
        <v>198</v>
      </c>
      <c r="D267" s="25"/>
      <c r="E267" s="25"/>
      <c r="F267" s="25"/>
      <c r="G267" s="25"/>
      <c r="H267" s="25"/>
      <c r="I267" s="25"/>
      <c r="J267" s="25"/>
      <c r="K267" s="25"/>
      <c r="L267" s="7" t="s">
        <v>11</v>
      </c>
      <c r="M267" s="7" t="s">
        <v>11</v>
      </c>
      <c r="N267" s="7" t="s">
        <v>11</v>
      </c>
      <c r="O267" s="53" t="s">
        <v>90</v>
      </c>
      <c r="P267" s="31"/>
      <c r="Q267" s="54" t="s">
        <v>232</v>
      </c>
      <c r="R267" s="27"/>
      <c r="S267" s="27"/>
      <c r="T267" s="27"/>
      <c r="U267" s="27"/>
      <c r="V267" s="27"/>
      <c r="W267" s="27"/>
      <c r="X267" s="55" t="s">
        <v>11</v>
      </c>
      <c r="Y267" s="34"/>
      <c r="Z267" s="34"/>
      <c r="AA267" s="13">
        <v>284400</v>
      </c>
    </row>
    <row r="268" spans="3:27">
      <c r="C268" s="29" t="s">
        <v>165</v>
      </c>
      <c r="D268" s="25"/>
      <c r="E268" s="25"/>
      <c r="F268" s="25"/>
      <c r="G268" s="25"/>
      <c r="H268" s="25"/>
      <c r="I268" s="25"/>
      <c r="J268" s="25"/>
      <c r="K268" s="25"/>
      <c r="L268" s="5">
        <v>2210</v>
      </c>
      <c r="M268" s="5">
        <v>1320</v>
      </c>
      <c r="N268" s="5"/>
      <c r="O268" s="30" t="s">
        <v>166</v>
      </c>
      <c r="P268" s="31"/>
      <c r="Q268" s="32" t="s">
        <v>11</v>
      </c>
      <c r="R268" s="27"/>
      <c r="S268" s="27"/>
      <c r="T268" s="27"/>
      <c r="U268" s="27"/>
      <c r="V268" s="27"/>
      <c r="W268" s="27"/>
      <c r="X268" s="33" t="s">
        <v>11</v>
      </c>
      <c r="Y268" s="34"/>
      <c r="Z268" s="34"/>
      <c r="AA268" s="11">
        <v>46944998</v>
      </c>
    </row>
    <row r="269" spans="3:27">
      <c r="C269" s="35" t="s">
        <v>23</v>
      </c>
      <c r="D269" s="25"/>
      <c r="E269" s="25"/>
      <c r="F269" s="25"/>
      <c r="G269" s="25"/>
      <c r="H269" s="25"/>
      <c r="I269" s="25"/>
      <c r="J269" s="25"/>
      <c r="K269" s="25"/>
      <c r="L269" s="6" t="s">
        <v>11</v>
      </c>
      <c r="M269" s="6" t="s">
        <v>11</v>
      </c>
      <c r="N269" s="6" t="s">
        <v>11</v>
      </c>
      <c r="O269" s="36" t="s">
        <v>11</v>
      </c>
      <c r="P269" s="31"/>
      <c r="Q269" s="37" t="s">
        <v>11</v>
      </c>
      <c r="R269" s="27"/>
      <c r="S269" s="27"/>
      <c r="T269" s="27"/>
      <c r="U269" s="27"/>
      <c r="V269" s="27"/>
      <c r="W269" s="27"/>
      <c r="X269" s="38" t="s">
        <v>11</v>
      </c>
      <c r="Y269" s="34"/>
      <c r="Z269" s="34"/>
      <c r="AA269" s="12" t="s">
        <v>11</v>
      </c>
    </row>
    <row r="270" spans="3:27" ht="26.4" customHeight="1">
      <c r="C270" s="52" t="s">
        <v>222</v>
      </c>
      <c r="D270" s="25"/>
      <c r="E270" s="25"/>
      <c r="F270" s="25"/>
      <c r="G270" s="25"/>
      <c r="H270" s="25"/>
      <c r="I270" s="25"/>
      <c r="J270" s="25"/>
      <c r="K270" s="25"/>
      <c r="L270" s="7" t="s">
        <v>11</v>
      </c>
      <c r="M270" s="7" t="s">
        <v>11</v>
      </c>
      <c r="N270" s="7" t="s">
        <v>11</v>
      </c>
      <c r="O270" s="53" t="s">
        <v>141</v>
      </c>
      <c r="P270" s="31"/>
      <c r="Q270" s="54" t="s">
        <v>233</v>
      </c>
      <c r="R270" s="27"/>
      <c r="S270" s="27"/>
      <c r="T270" s="27"/>
      <c r="U270" s="27"/>
      <c r="V270" s="27"/>
      <c r="W270" s="27"/>
      <c r="X270" s="55" t="s">
        <v>11</v>
      </c>
      <c r="Y270" s="34"/>
      <c r="Z270" s="34"/>
      <c r="AA270" s="13">
        <v>1376486</v>
      </c>
    </row>
    <row r="271" spans="3:27" ht="29.4" customHeight="1">
      <c r="C271" s="52" t="s">
        <v>234</v>
      </c>
      <c r="D271" s="25"/>
      <c r="E271" s="25"/>
      <c r="F271" s="25"/>
      <c r="G271" s="25"/>
      <c r="H271" s="25"/>
      <c r="I271" s="25"/>
      <c r="J271" s="25"/>
      <c r="K271" s="25"/>
      <c r="L271" s="7" t="s">
        <v>11</v>
      </c>
      <c r="M271" s="7" t="s">
        <v>11</v>
      </c>
      <c r="N271" s="7" t="s">
        <v>11</v>
      </c>
      <c r="O271" s="53" t="s">
        <v>131</v>
      </c>
      <c r="P271" s="31"/>
      <c r="Q271" s="54" t="s">
        <v>235</v>
      </c>
      <c r="R271" s="27"/>
      <c r="S271" s="27"/>
      <c r="T271" s="27"/>
      <c r="U271" s="27"/>
      <c r="V271" s="27"/>
      <c r="W271" s="27"/>
      <c r="X271" s="55" t="s">
        <v>11</v>
      </c>
      <c r="Y271" s="34"/>
      <c r="Z271" s="34"/>
      <c r="AA271" s="13">
        <v>33000000</v>
      </c>
    </row>
    <row r="272" spans="3:27" ht="43.8" customHeight="1">
      <c r="C272" s="52" t="s">
        <v>210</v>
      </c>
      <c r="D272" s="25"/>
      <c r="E272" s="25"/>
      <c r="F272" s="25"/>
      <c r="G272" s="25"/>
      <c r="H272" s="25"/>
      <c r="I272" s="25"/>
      <c r="J272" s="25"/>
      <c r="K272" s="25"/>
      <c r="L272" s="7" t="s">
        <v>11</v>
      </c>
      <c r="M272" s="7" t="s">
        <v>11</v>
      </c>
      <c r="N272" s="7" t="s">
        <v>11</v>
      </c>
      <c r="O272" s="53" t="s">
        <v>124</v>
      </c>
      <c r="P272" s="31"/>
      <c r="Q272" s="54" t="s">
        <v>236</v>
      </c>
      <c r="R272" s="27"/>
      <c r="S272" s="27"/>
      <c r="T272" s="27"/>
      <c r="U272" s="27"/>
      <c r="V272" s="27"/>
      <c r="W272" s="27"/>
      <c r="X272" s="55" t="s">
        <v>11</v>
      </c>
      <c r="Y272" s="34"/>
      <c r="Z272" s="34"/>
      <c r="AA272" s="13">
        <v>7500000</v>
      </c>
    </row>
    <row r="273" spans="3:27" ht="102.6" customHeight="1">
      <c r="C273" s="52" t="s">
        <v>217</v>
      </c>
      <c r="D273" s="25"/>
      <c r="E273" s="25"/>
      <c r="F273" s="25"/>
      <c r="G273" s="25"/>
      <c r="H273" s="25"/>
      <c r="I273" s="25"/>
      <c r="J273" s="25"/>
      <c r="K273" s="25"/>
      <c r="L273" s="7" t="s">
        <v>11</v>
      </c>
      <c r="M273" s="7" t="s">
        <v>11</v>
      </c>
      <c r="N273" s="7" t="s">
        <v>11</v>
      </c>
      <c r="O273" s="53" t="s">
        <v>137</v>
      </c>
      <c r="P273" s="31"/>
      <c r="Q273" s="56" t="s">
        <v>332</v>
      </c>
      <c r="R273" s="27"/>
      <c r="S273" s="27"/>
      <c r="T273" s="27"/>
      <c r="U273" s="27"/>
      <c r="V273" s="27"/>
      <c r="W273" s="27"/>
      <c r="X273" s="55" t="s">
        <v>11</v>
      </c>
      <c r="Y273" s="34"/>
      <c r="Z273" s="34"/>
      <c r="AA273" s="13">
        <v>5068512</v>
      </c>
    </row>
    <row r="274" spans="3:27">
      <c r="C274" s="29" t="s">
        <v>237</v>
      </c>
      <c r="D274" s="25"/>
      <c r="E274" s="25"/>
      <c r="F274" s="25"/>
      <c r="G274" s="25"/>
      <c r="H274" s="25"/>
      <c r="I274" s="25"/>
      <c r="J274" s="25"/>
      <c r="K274" s="25"/>
      <c r="L274" s="5">
        <v>1</v>
      </c>
      <c r="M274" s="5">
        <v>1</v>
      </c>
      <c r="N274" s="5"/>
      <c r="O274" s="30" t="s">
        <v>238</v>
      </c>
      <c r="P274" s="31"/>
      <c r="Q274" s="32" t="s">
        <v>11</v>
      </c>
      <c r="R274" s="27"/>
      <c r="S274" s="27"/>
      <c r="T274" s="27"/>
      <c r="U274" s="27"/>
      <c r="V274" s="27"/>
      <c r="W274" s="27"/>
      <c r="X274" s="33" t="s">
        <v>11</v>
      </c>
      <c r="Y274" s="34"/>
      <c r="Z274" s="34"/>
      <c r="AA274" s="11">
        <v>40000000</v>
      </c>
    </row>
    <row r="275" spans="3:27">
      <c r="C275" s="35" t="s">
        <v>23</v>
      </c>
      <c r="D275" s="25"/>
      <c r="E275" s="25"/>
      <c r="F275" s="25"/>
      <c r="G275" s="25"/>
      <c r="H275" s="25"/>
      <c r="I275" s="25"/>
      <c r="J275" s="25"/>
      <c r="K275" s="25"/>
      <c r="L275" s="6" t="s">
        <v>11</v>
      </c>
      <c r="M275" s="6" t="s">
        <v>11</v>
      </c>
      <c r="N275" s="6" t="s">
        <v>11</v>
      </c>
      <c r="O275" s="36" t="s">
        <v>11</v>
      </c>
      <c r="P275" s="31"/>
      <c r="Q275" s="37" t="s">
        <v>11</v>
      </c>
      <c r="R275" s="27"/>
      <c r="S275" s="27"/>
      <c r="T275" s="27"/>
      <c r="U275" s="27"/>
      <c r="V275" s="27"/>
      <c r="W275" s="27"/>
      <c r="X275" s="38" t="s">
        <v>11</v>
      </c>
      <c r="Y275" s="34"/>
      <c r="Z275" s="34"/>
      <c r="AA275" s="12" t="s">
        <v>11</v>
      </c>
    </row>
    <row r="276" spans="3:27" ht="42" customHeight="1">
      <c r="C276" s="52" t="s">
        <v>188</v>
      </c>
      <c r="D276" s="25"/>
      <c r="E276" s="25"/>
      <c r="F276" s="25"/>
      <c r="G276" s="25"/>
      <c r="H276" s="25"/>
      <c r="I276" s="25"/>
      <c r="J276" s="25"/>
      <c r="K276" s="25"/>
      <c r="L276" s="7" t="s">
        <v>11</v>
      </c>
      <c r="M276" s="7" t="s">
        <v>11</v>
      </c>
      <c r="N276" s="7" t="s">
        <v>11</v>
      </c>
      <c r="O276" s="53" t="s">
        <v>77</v>
      </c>
      <c r="P276" s="31"/>
      <c r="Q276" s="54" t="s">
        <v>239</v>
      </c>
      <c r="R276" s="27"/>
      <c r="S276" s="27"/>
      <c r="T276" s="27"/>
      <c r="U276" s="27"/>
      <c r="V276" s="27"/>
      <c r="W276" s="27"/>
      <c r="X276" s="55" t="s">
        <v>11</v>
      </c>
      <c r="Y276" s="34"/>
      <c r="Z276" s="34"/>
      <c r="AA276" s="13">
        <v>40000000</v>
      </c>
    </row>
    <row r="277" spans="3:27">
      <c r="C277" s="29" t="s">
        <v>240</v>
      </c>
      <c r="D277" s="25"/>
      <c r="E277" s="25"/>
      <c r="F277" s="25"/>
      <c r="G277" s="25"/>
      <c r="H277" s="25"/>
      <c r="I277" s="25"/>
      <c r="J277" s="25"/>
      <c r="K277" s="25"/>
      <c r="L277" s="5">
        <v>2240</v>
      </c>
      <c r="M277" s="5">
        <v>1320</v>
      </c>
      <c r="N277" s="5"/>
      <c r="O277" s="30" t="s">
        <v>241</v>
      </c>
      <c r="P277" s="31"/>
      <c r="Q277" s="32" t="s">
        <v>11</v>
      </c>
      <c r="R277" s="27"/>
      <c r="S277" s="27"/>
      <c r="T277" s="27"/>
      <c r="U277" s="27"/>
      <c r="V277" s="27"/>
      <c r="W277" s="27"/>
      <c r="X277" s="33" t="s">
        <v>11</v>
      </c>
      <c r="Y277" s="34"/>
      <c r="Z277" s="34"/>
      <c r="AA277" s="11">
        <v>20064000</v>
      </c>
    </row>
    <row r="278" spans="3:27">
      <c r="C278" s="35" t="s">
        <v>23</v>
      </c>
      <c r="D278" s="25"/>
      <c r="E278" s="25"/>
      <c r="F278" s="25"/>
      <c r="G278" s="25"/>
      <c r="H278" s="25"/>
      <c r="I278" s="25"/>
      <c r="J278" s="25"/>
      <c r="K278" s="25"/>
      <c r="L278" s="6" t="s">
        <v>11</v>
      </c>
      <c r="M278" s="6" t="s">
        <v>11</v>
      </c>
      <c r="N278" s="6" t="s">
        <v>11</v>
      </c>
      <c r="O278" s="36" t="s">
        <v>11</v>
      </c>
      <c r="P278" s="31"/>
      <c r="Q278" s="37" t="s">
        <v>11</v>
      </c>
      <c r="R278" s="27"/>
      <c r="S278" s="27"/>
      <c r="T278" s="27"/>
      <c r="U278" s="27"/>
      <c r="V278" s="27"/>
      <c r="W278" s="27"/>
      <c r="X278" s="38" t="s">
        <v>11</v>
      </c>
      <c r="Y278" s="34"/>
      <c r="Z278" s="34"/>
      <c r="AA278" s="12" t="s">
        <v>11</v>
      </c>
    </row>
    <row r="279" spans="3:27" ht="28.8" customHeight="1">
      <c r="C279" s="52" t="s">
        <v>224</v>
      </c>
      <c r="D279" s="25"/>
      <c r="E279" s="25"/>
      <c r="F279" s="25"/>
      <c r="G279" s="25"/>
      <c r="H279" s="25"/>
      <c r="I279" s="25"/>
      <c r="J279" s="25"/>
      <c r="K279" s="25"/>
      <c r="L279" s="7" t="s">
        <v>11</v>
      </c>
      <c r="M279" s="7" t="s">
        <v>11</v>
      </c>
      <c r="N279" s="7" t="s">
        <v>11</v>
      </c>
      <c r="O279" s="53" t="s">
        <v>225</v>
      </c>
      <c r="P279" s="31"/>
      <c r="Q279" s="54" t="s">
        <v>242</v>
      </c>
      <c r="R279" s="27"/>
      <c r="S279" s="27"/>
      <c r="T279" s="27"/>
      <c r="U279" s="27"/>
      <c r="V279" s="27"/>
      <c r="W279" s="27"/>
      <c r="X279" s="55" t="s">
        <v>11</v>
      </c>
      <c r="Y279" s="34"/>
      <c r="Z279" s="34"/>
      <c r="AA279" s="13">
        <v>20064000</v>
      </c>
    </row>
    <row r="280" spans="3:27">
      <c r="C280" s="43" t="s">
        <v>108</v>
      </c>
      <c r="D280" s="25"/>
      <c r="E280" s="25"/>
      <c r="F280" s="25"/>
      <c r="G280" s="25"/>
      <c r="H280" s="25"/>
      <c r="I280" s="25"/>
      <c r="J280" s="25"/>
      <c r="K280" s="25"/>
      <c r="L280" s="4" t="s">
        <v>11</v>
      </c>
      <c r="M280" s="4" t="s">
        <v>11</v>
      </c>
      <c r="N280" s="4" t="s">
        <v>11</v>
      </c>
      <c r="O280" s="44" t="s">
        <v>109</v>
      </c>
      <c r="P280" s="31"/>
      <c r="Q280" s="45" t="s">
        <v>11</v>
      </c>
      <c r="R280" s="27"/>
      <c r="S280" s="27"/>
      <c r="T280" s="27"/>
      <c r="U280" s="27"/>
      <c r="V280" s="27"/>
      <c r="W280" s="27"/>
      <c r="X280" s="46" t="s">
        <v>11</v>
      </c>
      <c r="Y280" s="34"/>
      <c r="Z280" s="34"/>
      <c r="AA280" s="10">
        <f>367000000+1130000000</f>
        <v>1497000000</v>
      </c>
    </row>
    <row r="281" spans="3:27" ht="22.2" customHeight="1">
      <c r="C281" s="29" t="s">
        <v>243</v>
      </c>
      <c r="D281" s="25"/>
      <c r="E281" s="25"/>
      <c r="F281" s="25"/>
      <c r="G281" s="25"/>
      <c r="H281" s="25"/>
      <c r="I281" s="25"/>
      <c r="J281" s="25"/>
      <c r="K281" s="25"/>
      <c r="L281" s="5">
        <v>1</v>
      </c>
      <c r="M281" s="5">
        <v>1</v>
      </c>
      <c r="N281" s="5"/>
      <c r="O281" s="30" t="s">
        <v>244</v>
      </c>
      <c r="P281" s="31"/>
      <c r="Q281" s="32" t="s">
        <v>11</v>
      </c>
      <c r="R281" s="27"/>
      <c r="S281" s="27"/>
      <c r="T281" s="27"/>
      <c r="U281" s="27"/>
      <c r="V281" s="27"/>
      <c r="W281" s="27"/>
      <c r="X281" s="33" t="s">
        <v>11</v>
      </c>
      <c r="Y281" s="34"/>
      <c r="Z281" s="34"/>
      <c r="AA281" s="11">
        <f>367000000+1130000000</f>
        <v>1497000000</v>
      </c>
    </row>
    <row r="282" spans="3:27">
      <c r="C282" s="35" t="s">
        <v>23</v>
      </c>
      <c r="D282" s="25"/>
      <c r="E282" s="25"/>
      <c r="F282" s="25"/>
      <c r="G282" s="25"/>
      <c r="H282" s="25"/>
      <c r="I282" s="25"/>
      <c r="J282" s="25"/>
      <c r="K282" s="25"/>
      <c r="L282" s="6" t="s">
        <v>11</v>
      </c>
      <c r="M282" s="6" t="s">
        <v>11</v>
      </c>
      <c r="N282" s="6" t="s">
        <v>11</v>
      </c>
      <c r="O282" s="36" t="s">
        <v>11</v>
      </c>
      <c r="P282" s="31"/>
      <c r="Q282" s="37" t="s">
        <v>11</v>
      </c>
      <c r="R282" s="27"/>
      <c r="S282" s="27"/>
      <c r="T282" s="27"/>
      <c r="U282" s="27"/>
      <c r="V282" s="27"/>
      <c r="W282" s="27"/>
      <c r="X282" s="38" t="s">
        <v>11</v>
      </c>
      <c r="Y282" s="34"/>
      <c r="Z282" s="34"/>
      <c r="AA282" s="12" t="s">
        <v>11</v>
      </c>
    </row>
    <row r="283" spans="3:27" ht="34.799999999999997" customHeight="1">
      <c r="C283" s="52" t="s">
        <v>217</v>
      </c>
      <c r="D283" s="25"/>
      <c r="E283" s="25"/>
      <c r="F283" s="25"/>
      <c r="G283" s="25"/>
      <c r="H283" s="25"/>
      <c r="I283" s="25"/>
      <c r="J283" s="25"/>
      <c r="K283" s="25"/>
      <c r="L283" s="7" t="s">
        <v>11</v>
      </c>
      <c r="M283" s="7" t="s">
        <v>11</v>
      </c>
      <c r="N283" s="7" t="s">
        <v>11</v>
      </c>
      <c r="O283" s="53" t="s">
        <v>137</v>
      </c>
      <c r="P283" s="31"/>
      <c r="Q283" s="54" t="s">
        <v>245</v>
      </c>
      <c r="R283" s="27"/>
      <c r="S283" s="27"/>
      <c r="T283" s="27"/>
      <c r="U283" s="27"/>
      <c r="V283" s="27"/>
      <c r="W283" s="27"/>
      <c r="X283" s="55" t="s">
        <v>11</v>
      </c>
      <c r="Y283" s="34"/>
      <c r="Z283" s="34"/>
      <c r="AA283" s="13">
        <f>367000000+1130000000</f>
        <v>1497000000</v>
      </c>
    </row>
    <row r="284" spans="3:27">
      <c r="C284" s="52" t="s">
        <v>11</v>
      </c>
      <c r="D284" s="25"/>
      <c r="E284" s="25"/>
      <c r="F284" s="25"/>
      <c r="G284" s="25"/>
      <c r="H284" s="25"/>
      <c r="I284" s="25"/>
      <c r="J284" s="25"/>
      <c r="K284" s="25"/>
      <c r="L284" s="7" t="s">
        <v>11</v>
      </c>
      <c r="M284" s="7" t="s">
        <v>11</v>
      </c>
      <c r="N284" s="7" t="s">
        <v>11</v>
      </c>
      <c r="O284" s="53" t="s">
        <v>11</v>
      </c>
      <c r="P284" s="31"/>
      <c r="Q284" s="59" t="s">
        <v>246</v>
      </c>
      <c r="R284" s="60"/>
      <c r="S284" s="60"/>
      <c r="T284" s="60"/>
      <c r="U284" s="60"/>
      <c r="V284" s="60"/>
      <c r="W284" s="60"/>
      <c r="X284" s="61">
        <f>SUM(X180:Z283)</f>
        <v>2160914008</v>
      </c>
      <c r="Y284" s="62"/>
      <c r="Z284" s="62"/>
      <c r="AA284" s="13">
        <f>X284-X175</f>
        <v>0</v>
      </c>
    </row>
    <row r="285" spans="3:27" ht="0" hidden="1" customHeight="1"/>
  </sheetData>
  <mergeCells count="1062">
    <mergeCell ref="C39:K39"/>
    <mergeCell ref="O39:P39"/>
    <mergeCell ref="Q39:W39"/>
    <mergeCell ref="X39:Z39"/>
    <mergeCell ref="C40:K40"/>
    <mergeCell ref="O40:P40"/>
    <mergeCell ref="Q40:W40"/>
    <mergeCell ref="X40:Z40"/>
    <mergeCell ref="C175:K175"/>
    <mergeCell ref="O175:P175"/>
    <mergeCell ref="Q175:W175"/>
    <mergeCell ref="X175:Z175"/>
    <mergeCell ref="C37:K37"/>
    <mergeCell ref="O37:P37"/>
    <mergeCell ref="Q37:W37"/>
    <mergeCell ref="X37:Z37"/>
    <mergeCell ref="C38:K38"/>
    <mergeCell ref="O38:P38"/>
    <mergeCell ref="Q38:W38"/>
    <mergeCell ref="X38:Z38"/>
    <mergeCell ref="C35:K35"/>
    <mergeCell ref="O35:P35"/>
    <mergeCell ref="Q35:W35"/>
    <mergeCell ref="X35:Z35"/>
    <mergeCell ref="C36:K36"/>
    <mergeCell ref="O36:P36"/>
    <mergeCell ref="Q36:W36"/>
    <mergeCell ref="X36:Z36"/>
    <mergeCell ref="C33:K33"/>
    <mergeCell ref="O33:P33"/>
    <mergeCell ref="Q33:W33"/>
    <mergeCell ref="X33:Z33"/>
    <mergeCell ref="C34:K34"/>
    <mergeCell ref="O34:P34"/>
    <mergeCell ref="Q34:W34"/>
    <mergeCell ref="X34:Z34"/>
    <mergeCell ref="C284:K284"/>
    <mergeCell ref="O284:P284"/>
    <mergeCell ref="Q284:W284"/>
    <mergeCell ref="X284:Z284"/>
    <mergeCell ref="C282:K282"/>
    <mergeCell ref="O282:P282"/>
    <mergeCell ref="Q282:W282"/>
    <mergeCell ref="X282:Z282"/>
    <mergeCell ref="C283:K283"/>
    <mergeCell ref="O283:P283"/>
    <mergeCell ref="Q283:W283"/>
    <mergeCell ref="X283:Z283"/>
    <mergeCell ref="C280:K280"/>
    <mergeCell ref="O280:P280"/>
    <mergeCell ref="Q280:W280"/>
    <mergeCell ref="X280:Z280"/>
    <mergeCell ref="C281:K281"/>
    <mergeCell ref="O281:P281"/>
    <mergeCell ref="Q281:W281"/>
    <mergeCell ref="X281:Z281"/>
    <mergeCell ref="C278:K278"/>
    <mergeCell ref="O278:P278"/>
    <mergeCell ref="Q278:W278"/>
    <mergeCell ref="X278:Z278"/>
    <mergeCell ref="C279:K279"/>
    <mergeCell ref="O279:P279"/>
    <mergeCell ref="Q279:W279"/>
    <mergeCell ref="X279:Z279"/>
    <mergeCell ref="C276:K276"/>
    <mergeCell ref="O276:P276"/>
    <mergeCell ref="Q276:W276"/>
    <mergeCell ref="X276:Z276"/>
    <mergeCell ref="C277:K277"/>
    <mergeCell ref="O277:P277"/>
    <mergeCell ref="Q277:W277"/>
    <mergeCell ref="X277:Z277"/>
    <mergeCell ref="C274:K274"/>
    <mergeCell ref="O274:P274"/>
    <mergeCell ref="Q274:W274"/>
    <mergeCell ref="X274:Z274"/>
    <mergeCell ref="C275:K275"/>
    <mergeCell ref="O275:P275"/>
    <mergeCell ref="Q275:W275"/>
    <mergeCell ref="X275:Z275"/>
    <mergeCell ref="C272:K272"/>
    <mergeCell ref="O272:P272"/>
    <mergeCell ref="Q272:W272"/>
    <mergeCell ref="X272:Z272"/>
    <mergeCell ref="C273:K273"/>
    <mergeCell ref="O273:P273"/>
    <mergeCell ref="Q273:W273"/>
    <mergeCell ref="X273:Z273"/>
    <mergeCell ref="C270:K270"/>
    <mergeCell ref="O270:P270"/>
    <mergeCell ref="Q270:W270"/>
    <mergeCell ref="X270:Z270"/>
    <mergeCell ref="C271:K271"/>
    <mergeCell ref="O271:P271"/>
    <mergeCell ref="Q271:W271"/>
    <mergeCell ref="X271:Z271"/>
    <mergeCell ref="C268:K268"/>
    <mergeCell ref="O268:P268"/>
    <mergeCell ref="Q268:W268"/>
    <mergeCell ref="X268:Z268"/>
    <mergeCell ref="C269:K269"/>
    <mergeCell ref="O269:P269"/>
    <mergeCell ref="Q269:W269"/>
    <mergeCell ref="X269:Z269"/>
    <mergeCell ref="C266:K266"/>
    <mergeCell ref="O266:P266"/>
    <mergeCell ref="Q266:W266"/>
    <mergeCell ref="X266:Z266"/>
    <mergeCell ref="C267:K267"/>
    <mergeCell ref="O267:P267"/>
    <mergeCell ref="Q267:W267"/>
    <mergeCell ref="X267:Z267"/>
    <mergeCell ref="C264:K264"/>
    <mergeCell ref="O264:P264"/>
    <mergeCell ref="Q264:W264"/>
    <mergeCell ref="X264:Z264"/>
    <mergeCell ref="C265:K265"/>
    <mergeCell ref="O265:P265"/>
    <mergeCell ref="Q265:W265"/>
    <mergeCell ref="X265:Z265"/>
    <mergeCell ref="C262:K262"/>
    <mergeCell ref="O262:P262"/>
    <mergeCell ref="Q262:W262"/>
    <mergeCell ref="X262:Z262"/>
    <mergeCell ref="C263:K263"/>
    <mergeCell ref="O263:P263"/>
    <mergeCell ref="Q263:W263"/>
    <mergeCell ref="X263:Z263"/>
    <mergeCell ref="C260:K260"/>
    <mergeCell ref="O260:P260"/>
    <mergeCell ref="Q260:W260"/>
    <mergeCell ref="X260:Z260"/>
    <mergeCell ref="C261:K261"/>
    <mergeCell ref="O261:P261"/>
    <mergeCell ref="Q261:W261"/>
    <mergeCell ref="X261:Z261"/>
    <mergeCell ref="C258:K258"/>
    <mergeCell ref="O258:P258"/>
    <mergeCell ref="Q258:W258"/>
    <mergeCell ref="X258:Z258"/>
    <mergeCell ref="C259:K259"/>
    <mergeCell ref="O259:P259"/>
    <mergeCell ref="Q259:W259"/>
    <mergeCell ref="X259:Z259"/>
    <mergeCell ref="C256:K256"/>
    <mergeCell ref="O256:P256"/>
    <mergeCell ref="Q256:W256"/>
    <mergeCell ref="X256:Z256"/>
    <mergeCell ref="C257:K257"/>
    <mergeCell ref="O257:P257"/>
    <mergeCell ref="Q257:W257"/>
    <mergeCell ref="X257:Z257"/>
    <mergeCell ref="C254:K254"/>
    <mergeCell ref="O254:P254"/>
    <mergeCell ref="Q254:W254"/>
    <mergeCell ref="X254:Z254"/>
    <mergeCell ref="C255:K255"/>
    <mergeCell ref="O255:P255"/>
    <mergeCell ref="Q255:W255"/>
    <mergeCell ref="X255:Z255"/>
    <mergeCell ref="C252:K252"/>
    <mergeCell ref="O252:P252"/>
    <mergeCell ref="Q252:W252"/>
    <mergeCell ref="X252:Z252"/>
    <mergeCell ref="C253:K253"/>
    <mergeCell ref="O253:P253"/>
    <mergeCell ref="Q253:W253"/>
    <mergeCell ref="X253:Z253"/>
    <mergeCell ref="C250:K250"/>
    <mergeCell ref="O250:P250"/>
    <mergeCell ref="Q250:W250"/>
    <mergeCell ref="X250:Z250"/>
    <mergeCell ref="C251:K251"/>
    <mergeCell ref="O251:P251"/>
    <mergeCell ref="Q251:W251"/>
    <mergeCell ref="X251:Z251"/>
    <mergeCell ref="C248:K248"/>
    <mergeCell ref="O248:P248"/>
    <mergeCell ref="Q248:W248"/>
    <mergeCell ref="X248:Z248"/>
    <mergeCell ref="C249:K249"/>
    <mergeCell ref="O249:P249"/>
    <mergeCell ref="Q249:W249"/>
    <mergeCell ref="X249:Z249"/>
    <mergeCell ref="C246:K246"/>
    <mergeCell ref="O246:P246"/>
    <mergeCell ref="Q246:W246"/>
    <mergeCell ref="X246:Z246"/>
    <mergeCell ref="C247:K247"/>
    <mergeCell ref="O247:P247"/>
    <mergeCell ref="Q247:W247"/>
    <mergeCell ref="X247:Z247"/>
    <mergeCell ref="C244:K244"/>
    <mergeCell ref="O244:P244"/>
    <mergeCell ref="Q244:W244"/>
    <mergeCell ref="X244:Z244"/>
    <mergeCell ref="C245:K245"/>
    <mergeCell ref="O245:P245"/>
    <mergeCell ref="Q245:W245"/>
    <mergeCell ref="X245:Z245"/>
    <mergeCell ref="C242:K242"/>
    <mergeCell ref="O242:P242"/>
    <mergeCell ref="Q242:W242"/>
    <mergeCell ref="X242:Z242"/>
    <mergeCell ref="C243:K243"/>
    <mergeCell ref="O243:P243"/>
    <mergeCell ref="Q243:W243"/>
    <mergeCell ref="X243:Z243"/>
    <mergeCell ref="C240:K240"/>
    <mergeCell ref="O240:P240"/>
    <mergeCell ref="Q240:W240"/>
    <mergeCell ref="X240:Z240"/>
    <mergeCell ref="C241:K241"/>
    <mergeCell ref="O241:P241"/>
    <mergeCell ref="Q241:W241"/>
    <mergeCell ref="X241:Z241"/>
    <mergeCell ref="C238:K238"/>
    <mergeCell ref="O238:P238"/>
    <mergeCell ref="Q238:W238"/>
    <mergeCell ref="X238:Z238"/>
    <mergeCell ref="C239:K239"/>
    <mergeCell ref="O239:P239"/>
    <mergeCell ref="Q239:W239"/>
    <mergeCell ref="X239:Z239"/>
    <mergeCell ref="C236:K236"/>
    <mergeCell ref="O236:P236"/>
    <mergeCell ref="Q236:W236"/>
    <mergeCell ref="X236:Z236"/>
    <mergeCell ref="C237:K237"/>
    <mergeCell ref="O237:P237"/>
    <mergeCell ref="Q237:W237"/>
    <mergeCell ref="X237:Z237"/>
    <mergeCell ref="C234:K234"/>
    <mergeCell ref="O234:P234"/>
    <mergeCell ref="Q234:W234"/>
    <mergeCell ref="X234:Z234"/>
    <mergeCell ref="C235:K235"/>
    <mergeCell ref="O235:P235"/>
    <mergeCell ref="Q235:W235"/>
    <mergeCell ref="X235:Z235"/>
    <mergeCell ref="C232:K232"/>
    <mergeCell ref="O232:P232"/>
    <mergeCell ref="Q232:W232"/>
    <mergeCell ref="X232:Z232"/>
    <mergeCell ref="C233:K233"/>
    <mergeCell ref="O233:P233"/>
    <mergeCell ref="Q233:W233"/>
    <mergeCell ref="X233:Z233"/>
    <mergeCell ref="C230:K230"/>
    <mergeCell ref="O230:P230"/>
    <mergeCell ref="Q230:W230"/>
    <mergeCell ref="X230:Z230"/>
    <mergeCell ref="C231:K231"/>
    <mergeCell ref="O231:P231"/>
    <mergeCell ref="Q231:W231"/>
    <mergeCell ref="X231:Z231"/>
    <mergeCell ref="C228:K228"/>
    <mergeCell ref="O228:P228"/>
    <mergeCell ref="Q228:W228"/>
    <mergeCell ref="X228:Z228"/>
    <mergeCell ref="C229:K229"/>
    <mergeCell ref="O229:P229"/>
    <mergeCell ref="Q229:W229"/>
    <mergeCell ref="X229:Z229"/>
    <mergeCell ref="C226:K226"/>
    <mergeCell ref="O226:P226"/>
    <mergeCell ref="Q226:W226"/>
    <mergeCell ref="X226:Z226"/>
    <mergeCell ref="C227:K227"/>
    <mergeCell ref="O227:P227"/>
    <mergeCell ref="Q227:W227"/>
    <mergeCell ref="X227:Z227"/>
    <mergeCell ref="C224:K224"/>
    <mergeCell ref="O224:P224"/>
    <mergeCell ref="Q224:W224"/>
    <mergeCell ref="X224:Z224"/>
    <mergeCell ref="C225:K225"/>
    <mergeCell ref="O225:P225"/>
    <mergeCell ref="Q225:W225"/>
    <mergeCell ref="X225:Z225"/>
    <mergeCell ref="C222:K222"/>
    <mergeCell ref="O222:P222"/>
    <mergeCell ref="Q222:W222"/>
    <mergeCell ref="X222:Z222"/>
    <mergeCell ref="C223:K223"/>
    <mergeCell ref="O223:P223"/>
    <mergeCell ref="Q223:W223"/>
    <mergeCell ref="X223:Z223"/>
    <mergeCell ref="C220:K220"/>
    <mergeCell ref="O220:P220"/>
    <mergeCell ref="Q220:W220"/>
    <mergeCell ref="X220:Z220"/>
    <mergeCell ref="C221:K221"/>
    <mergeCell ref="O221:P221"/>
    <mergeCell ref="Q221:W221"/>
    <mergeCell ref="X221:Z221"/>
    <mergeCell ref="C218:K218"/>
    <mergeCell ref="O218:P218"/>
    <mergeCell ref="Q218:W218"/>
    <mergeCell ref="X218:Z218"/>
    <mergeCell ref="C219:K219"/>
    <mergeCell ref="O219:P219"/>
    <mergeCell ref="Q219:W219"/>
    <mergeCell ref="X219:Z219"/>
    <mergeCell ref="C216:K216"/>
    <mergeCell ref="O216:P216"/>
    <mergeCell ref="Q216:W216"/>
    <mergeCell ref="X216:Z216"/>
    <mergeCell ref="C217:K217"/>
    <mergeCell ref="O217:P217"/>
    <mergeCell ref="Q217:W217"/>
    <mergeCell ref="X217:Z217"/>
    <mergeCell ref="C214:K214"/>
    <mergeCell ref="O214:P214"/>
    <mergeCell ref="Q214:W214"/>
    <mergeCell ref="X214:Z214"/>
    <mergeCell ref="C215:K215"/>
    <mergeCell ref="O215:P215"/>
    <mergeCell ref="Q215:W215"/>
    <mergeCell ref="X215:Z215"/>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77:D177"/>
    <mergeCell ref="C179:K179"/>
    <mergeCell ref="O179:P179"/>
    <mergeCell ref="Q179:W179"/>
    <mergeCell ref="X179:Z179"/>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28:K28"/>
    <mergeCell ref="O28:P28"/>
    <mergeCell ref="Q28:W28"/>
    <mergeCell ref="X28:Z28"/>
    <mergeCell ref="C41:K41"/>
    <mergeCell ref="O41:P41"/>
    <mergeCell ref="Q41:W41"/>
    <mergeCell ref="X41:Z41"/>
    <mergeCell ref="C29:K29"/>
    <mergeCell ref="O29:P29"/>
    <mergeCell ref="Q29:W29"/>
    <mergeCell ref="X29:Z29"/>
    <mergeCell ref="C30:K30"/>
    <mergeCell ref="O30:P30"/>
    <mergeCell ref="Q30:W30"/>
    <mergeCell ref="X30:Z30"/>
    <mergeCell ref="C26:K26"/>
    <mergeCell ref="O26:P26"/>
    <mergeCell ref="Q26:W26"/>
    <mergeCell ref="X26:Z26"/>
    <mergeCell ref="C27:K27"/>
    <mergeCell ref="O27:P27"/>
    <mergeCell ref="Q27:W27"/>
    <mergeCell ref="X27:Z27"/>
    <mergeCell ref="C31:K31"/>
    <mergeCell ref="O31:P31"/>
    <mergeCell ref="Q31:W31"/>
    <mergeCell ref="X31:Z31"/>
    <mergeCell ref="C32:K32"/>
    <mergeCell ref="O32:P32"/>
    <mergeCell ref="Q32:W32"/>
    <mergeCell ref="X32:Z32"/>
    <mergeCell ref="C24:K24"/>
    <mergeCell ref="O24:P24"/>
    <mergeCell ref="Q24:W24"/>
    <mergeCell ref="X24:Z24"/>
    <mergeCell ref="C25:K25"/>
    <mergeCell ref="O25:P25"/>
    <mergeCell ref="Q25:W25"/>
    <mergeCell ref="X25:Z25"/>
    <mergeCell ref="C22:K22"/>
    <mergeCell ref="O22:P22"/>
    <mergeCell ref="Q22:W22"/>
    <mergeCell ref="X22:Z22"/>
    <mergeCell ref="C23:K23"/>
    <mergeCell ref="O23:P23"/>
    <mergeCell ref="Q23:W23"/>
    <mergeCell ref="X23:Z23"/>
    <mergeCell ref="C21:K21"/>
    <mergeCell ref="O21:P21"/>
    <mergeCell ref="Q21:W21"/>
    <mergeCell ref="X21:Z21"/>
    <mergeCell ref="C14:G14"/>
    <mergeCell ref="I14:Y15"/>
    <mergeCell ref="C18:D18"/>
    <mergeCell ref="C20:K20"/>
    <mergeCell ref="O20:P20"/>
    <mergeCell ref="Q20:W20"/>
    <mergeCell ref="X20:Z20"/>
    <mergeCell ref="C10:I10"/>
    <mergeCell ref="K10:O10"/>
    <mergeCell ref="C11:G11"/>
    <mergeCell ref="K11:O11"/>
    <mergeCell ref="C13:G13"/>
    <mergeCell ref="K13:O13"/>
    <mergeCell ref="C5:I5"/>
    <mergeCell ref="K5:O5"/>
    <mergeCell ref="C7:I7"/>
    <mergeCell ref="K7:O7"/>
    <mergeCell ref="C8:I8"/>
    <mergeCell ref="K8:O8"/>
    <mergeCell ref="B1:C2"/>
    <mergeCell ref="G2:V2"/>
  </mergeCells>
  <pageMargins left="0" right="0" top="0" bottom="0" header="0" footer="0"/>
  <pageSetup paperSize="9" scale="80" orientation="landscape" horizontalDpi="300" verticalDpi="300" r:id="rId1"/>
  <headerFooter alignWithMargins="0">
    <oddFooter>&amp;L&amp;"Arial,Bold"&amp;8 Pág. 
&amp;"-,Bold"&amp;P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Mod.Ext.04-2017</vt:lpstr>
      <vt:lpstr>'Mod.Ext.04-2017'!Títulos_a_imprimir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Shirley López González</dc:creator>
  <cp:lastModifiedBy>Randall Zúñiga López</cp:lastModifiedBy>
  <cp:lastPrinted>2017-04-07T16:17:34Z</cp:lastPrinted>
  <dcterms:created xsi:type="dcterms:W3CDTF">2017-04-06T15:09:43Z</dcterms:created>
  <dcterms:modified xsi:type="dcterms:W3CDTF">2017-04-17T19:15:49Z</dcterms:modified>
</cp:coreProperties>
</file>