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zunigal\Desktop\"/>
    </mc:Choice>
  </mc:AlternateContent>
  <bookViews>
    <workbookView xWindow="0" yWindow="0" windowWidth="23040" windowHeight="9192"/>
  </bookViews>
  <sheets>
    <sheet name="Mod.Ext.04-2017" sheetId="1" r:id="rId1"/>
  </sheets>
  <definedNames>
    <definedName name="_xlnm.Print_Titles" localSheetId="0">'Mod.Ext.04-2017'!$1:$3</definedName>
  </definedNames>
  <calcPr calcId="162913"/>
</workbook>
</file>

<file path=xl/calcChain.xml><?xml version="1.0" encoding="utf-8"?>
<calcChain xmlns="http://schemas.openxmlformats.org/spreadsheetml/2006/main">
  <c r="AA263" i="1" l="1"/>
  <c r="AA261" i="1"/>
  <c r="AA258" i="1"/>
  <c r="AA254" i="1"/>
  <c r="AA240" i="1"/>
  <c r="AA246" i="1"/>
  <c r="AA280" i="1"/>
  <c r="X180" i="1" s="1"/>
  <c r="AA281" i="1"/>
  <c r="AA283" i="1"/>
  <c r="AA22" i="1"/>
  <c r="X21" i="1" s="1"/>
  <c r="X284" i="1" l="1"/>
  <c r="X175" i="1"/>
  <c r="AA284" i="1" l="1"/>
</calcChain>
</file>

<file path=xl/sharedStrings.xml><?xml version="1.0" encoding="utf-8"?>
<sst xmlns="http://schemas.openxmlformats.org/spreadsheetml/2006/main" count="1727" uniqueCount="333">
  <si>
    <t>Reporte de la Modificación Externa</t>
  </si>
  <si>
    <t>Período Presupuestario:</t>
  </si>
  <si>
    <t>Número Modificación Externa:</t>
  </si>
  <si>
    <t>000004-ME-2017</t>
  </si>
  <si>
    <t>Clase de Modificación:</t>
  </si>
  <si>
    <t>Decreto</t>
  </si>
  <si>
    <t>Fecha Confección:</t>
  </si>
  <si>
    <t>Fecha Aprobación:</t>
  </si>
  <si>
    <t>Estado:</t>
  </si>
  <si>
    <t>Generado</t>
  </si>
  <si>
    <t>Observaciones:</t>
  </si>
  <si>
    <t/>
  </si>
  <si>
    <t>Origenes:</t>
  </si>
  <si>
    <t>Programa/Código Partida/ Código Subpartida/ Fuente Financiamiento/Código Centro Gestor/ Rubro</t>
  </si>
  <si>
    <t>CE</t>
  </si>
  <si>
    <t>CF</t>
  </si>
  <si>
    <t>IP</t>
  </si>
  <si>
    <t>Concepto</t>
  </si>
  <si>
    <t>Observaciones</t>
  </si>
  <si>
    <t>Total por Programa</t>
  </si>
  <si>
    <t>Total por Partida/ Total por Subpartida/ Total por Fuente</t>
  </si>
  <si>
    <t>Partida: 0</t>
  </si>
  <si>
    <t>Remuneraciones</t>
  </si>
  <si>
    <t xml:space="preserve">    Fuente: 001</t>
  </si>
  <si>
    <t xml:space="preserve">Se rebaja la subpartida por sobrante proyectado en la partida de salarios para atender necesidades Institucionales. Se adjunta oficio de justificación No.241-DGH-2017 de la Dirección de Gestión Humana, proyecciones y detalle de coletillas. </t>
  </si>
  <si>
    <t xml:space="preserve">    Subpartida: 00301</t>
  </si>
  <si>
    <t>Retribución por años servidos</t>
  </si>
  <si>
    <t>Partida: 1</t>
  </si>
  <si>
    <t>Servicios</t>
  </si>
  <si>
    <t xml:space="preserve">    Subpartida: 10101</t>
  </si>
  <si>
    <t>Alquiler de edificios, locales y terrenos</t>
  </si>
  <si>
    <t>Centro Gestor Origen: 605</t>
  </si>
  <si>
    <t>ADMINISTRACION REGIONAL II CIRCUITO JUDICIAL ZONA ATLANTICA</t>
  </si>
  <si>
    <t>Centro Gestor Origen: 1156</t>
  </si>
  <si>
    <t xml:space="preserve">    Subpartida: 10199</t>
  </si>
  <si>
    <t>Otros alquileres</t>
  </si>
  <si>
    <t>Rubro Origen: 5</t>
  </si>
  <si>
    <t>Servicios Públicos</t>
  </si>
  <si>
    <t>Recurso Tecnológico Estratégico</t>
  </si>
  <si>
    <t>Centro Gestor Origen: 586</t>
  </si>
  <si>
    <t>ADMINISTRACION REGIONAL II CIRCUITO JUDICIAL GUANACASTE</t>
  </si>
  <si>
    <t>Centro Gestor Origen: 786</t>
  </si>
  <si>
    <t>ADMINISTRACION REGIONAL SANTA CRUZ</t>
  </si>
  <si>
    <t>Centro Gestor Origen: 360</t>
  </si>
  <si>
    <t>ADMINISTRACION REGIONAL CARTAGO</t>
  </si>
  <si>
    <t xml:space="preserve">    Subpartida: 10405</t>
  </si>
  <si>
    <t>Servicios de desarrollo de sistemas informáticos</t>
  </si>
  <si>
    <t xml:space="preserve">    Subpartida: 10406</t>
  </si>
  <si>
    <t xml:space="preserve">Servicios generales </t>
  </si>
  <si>
    <t>Centro Gestor Origen: 415</t>
  </si>
  <si>
    <t>ADMINISTRACION REGIONAL I CIRCUITO JUDICIAL GUANACASTE</t>
  </si>
  <si>
    <t>Centro Gestor Origen: 545</t>
  </si>
  <si>
    <t>ADMINISTRACION REGIONAL II CIRCUITO JUDICIAL ZONA SUR</t>
  </si>
  <si>
    <t>Centro Gestor Origen: 561</t>
  </si>
  <si>
    <t>ADMINISTRACION REGIONAL II CIRCUITO JUDICIAL ALAJUELA</t>
  </si>
  <si>
    <t>Centro Gestor Origen: 1047</t>
  </si>
  <si>
    <t>ADMINISTRACION REGIONAL OSA</t>
  </si>
  <si>
    <t>Rubro Origen: 4</t>
  </si>
  <si>
    <t xml:space="preserve">Contratos </t>
  </si>
  <si>
    <t>Recursos cedidos por sobrante en contratos para atender otras necesidades.</t>
  </si>
  <si>
    <t>Centro Gestor Origen: 980</t>
  </si>
  <si>
    <t>ADMINISTRACION REGIONAL TURRIALBA</t>
  </si>
  <si>
    <t xml:space="preserve">    Subpartida: 10806</t>
  </si>
  <si>
    <t>Mantenimiento y reparación de equipo de comunicación</t>
  </si>
  <si>
    <t>Centro Gestor Origen: 383</t>
  </si>
  <si>
    <t>ADMINISTRACION REGIONAL HEREDIA</t>
  </si>
  <si>
    <t xml:space="preserve">    Subpartida: 10899</t>
  </si>
  <si>
    <t>Mantenimiento y reparación de otros equipos</t>
  </si>
  <si>
    <t>Centro Gestor Origen: 334</t>
  </si>
  <si>
    <t>ADMINISTRACION REGIONAL I CIRCUITO JUDICIAL ALAJUELA</t>
  </si>
  <si>
    <t>Partida: 2</t>
  </si>
  <si>
    <t>Materiales y Suministros</t>
  </si>
  <si>
    <t xml:space="preserve">    Subpartida: 20104</t>
  </si>
  <si>
    <t xml:space="preserve">Tintas, pinturas y diluyentes </t>
  </si>
  <si>
    <t>Centro Gestor Origen: 176</t>
  </si>
  <si>
    <t>OFICINA DE ADMINISTRACION II CIR. JUD. SAN JOSE</t>
  </si>
  <si>
    <t>Centro Gestor Origen: 487</t>
  </si>
  <si>
    <t>ADMINISTRACION REGIONAL I CIRCUITO JUDICIAL ZONA ATLANTICA</t>
  </si>
  <si>
    <t xml:space="preserve">    Subpartida: 20199</t>
  </si>
  <si>
    <t>Otros productos químicos</t>
  </si>
  <si>
    <t>Centro Gestor Origen: 458</t>
  </si>
  <si>
    <t>ADMINISTRACION REGIONAL PUNTARENAS</t>
  </si>
  <si>
    <t xml:space="preserve">    Subpartida: 20301</t>
  </si>
  <si>
    <t>Materiales y productos metálicos</t>
  </si>
  <si>
    <t xml:space="preserve">    Subpartida: 20302</t>
  </si>
  <si>
    <t>Materiales y productos minerales y asfálticos</t>
  </si>
  <si>
    <t xml:space="preserve">    Subpartida: 20303</t>
  </si>
  <si>
    <t>Madera y sus derivados</t>
  </si>
  <si>
    <t xml:space="preserve">    Subpartida: 20304</t>
  </si>
  <si>
    <t>Materiales y productos eléctricos, telefónicos y de cómputo</t>
  </si>
  <si>
    <t xml:space="preserve"> Bienes de inventario, combustible y edificios</t>
  </si>
  <si>
    <t xml:space="preserve">    Subpartida: 20401</t>
  </si>
  <si>
    <t>Herramientas e instrumentos</t>
  </si>
  <si>
    <t xml:space="preserve">    Subpartida: 20402</t>
  </si>
  <si>
    <t>Repuestos y accesorios</t>
  </si>
  <si>
    <t xml:space="preserve">    Subpartida: 29901</t>
  </si>
  <si>
    <t>Útiles y materiales de oficina y cómputo</t>
  </si>
  <si>
    <t xml:space="preserve">    Subpartida: 29902</t>
  </si>
  <si>
    <t>Útiles y materiales médico, hospitalario y de investigación</t>
  </si>
  <si>
    <t xml:space="preserve">    Subpartida: 29904</t>
  </si>
  <si>
    <t>Textiles y vestuario</t>
  </si>
  <si>
    <t xml:space="preserve">    Subpartida: 29906</t>
  </si>
  <si>
    <t>Útiles y materiales de resguardo y seguridad</t>
  </si>
  <si>
    <t xml:space="preserve">    Subpartida: 29999</t>
  </si>
  <si>
    <t>Otros útiles, materiales y suministros</t>
  </si>
  <si>
    <t>Partida: 5</t>
  </si>
  <si>
    <t>Bienes Duraderos</t>
  </si>
  <si>
    <t xml:space="preserve">    Fuente: 280</t>
  </si>
  <si>
    <t>Partida: 6</t>
  </si>
  <si>
    <t>Transferencias Corrientes</t>
  </si>
  <si>
    <t xml:space="preserve">    Subpartida: 10499</t>
  </si>
  <si>
    <t>Otros servicios de gestión y apoyo</t>
  </si>
  <si>
    <t xml:space="preserve">    Subpartida: 10805</t>
  </si>
  <si>
    <t>Mantenimiento y reparación de equipo de transporte</t>
  </si>
  <si>
    <t xml:space="preserve">    Subpartida: 20102</t>
  </si>
  <si>
    <t>Productos farmacéuticos y medicinales</t>
  </si>
  <si>
    <t>Centro Gestor Origen: 284</t>
  </si>
  <si>
    <t>ADMINISTRACION REGIONAL I CIRCUITO JUDICIAL ZONA SUR</t>
  </si>
  <si>
    <t xml:space="preserve">    Subpartida: 50104</t>
  </si>
  <si>
    <t>Equipo y mobiliario de oficina</t>
  </si>
  <si>
    <t>Programa: 928 - Organismo de Investigación Judicial</t>
  </si>
  <si>
    <t xml:space="preserve">    Subpartida: 00399</t>
  </si>
  <si>
    <t>Otros incentivos salariales</t>
  </si>
  <si>
    <t>Centro Gestor Origen: 1132</t>
  </si>
  <si>
    <t>PLATAFORMA DE INFORMACION POLICIAL</t>
  </si>
  <si>
    <t xml:space="preserve">    Subpartida: 10202</t>
  </si>
  <si>
    <t>Servicio de energía eléctrica</t>
  </si>
  <si>
    <t>Recursos cedidos por sobrante en servicios públicos para atender otras necesidades.</t>
  </si>
  <si>
    <t xml:space="preserve">    Subpartida: 10808</t>
  </si>
  <si>
    <t>Mantenimiento y reparación de equipo de cómputo y  sistemas de informacion</t>
  </si>
  <si>
    <t>Centro Gestor Origen: 78</t>
  </si>
  <si>
    <t>DEPARTAMENTO DE MEDICINA LEGAL</t>
  </si>
  <si>
    <t>Se rebaja del articulo 09413 de servicio de mantenimiento de ups de Medicina Legal en virtud de que no se requiere para este ejercicio presupuestario.</t>
  </si>
  <si>
    <t>Se rebaja del articulo 21756 de mantenimiento de otros equipos en virtud de que no se requiere para este ejercicio presupuestario.</t>
  </si>
  <si>
    <t xml:space="preserve">    Subpartida: 20101</t>
  </si>
  <si>
    <t>Combustibles y lubricantes</t>
  </si>
  <si>
    <t>Centro Gestor Origen: 1167</t>
  </si>
  <si>
    <t>ADMINISTRACION DEL ORGANISMO DE INVESTIGACION JUDICIAL</t>
  </si>
  <si>
    <t>Centro Gestor Origen: 83</t>
  </si>
  <si>
    <t>DEPARTAMENTO DE LABORATORIO DE CIENCIAS FORENSES</t>
  </si>
  <si>
    <t>Centro Gestor Origen: 47</t>
  </si>
  <si>
    <t>DEPARTAMENTO DE INVESTIGACIONES CRIMINALES</t>
  </si>
  <si>
    <t>Se rebaja del articulo 20256 de lupa de mesa de Pericias por tener suficiente inventario</t>
  </si>
  <si>
    <t>Se rebaja del articulo de repuestos del Taller para poder afrontar compra de modulares para el Archivo Criminal.</t>
  </si>
  <si>
    <t>Se rebaja del artículo 20216 para atender otra necesidad del O.I.J  de bienes de inventario como butacas, pizarras, entre otros.</t>
  </si>
  <si>
    <t>Traslado de recursos para cubrir servicios varios generales para la oficina Delegación Regional de Pococí-Guácimo. Sobrante de subpartida</t>
  </si>
  <si>
    <t>Se rebaja del articulo 14786 de cinta adhesiva para levantar huellas de la Delegación de Pérez Zeledón en virtud de que existe suficiente en inventario.</t>
  </si>
  <si>
    <t>Se rebaja del articulo 1786 de cinta adhesiva para levantar huellas de la Delegación de Alajuela en virtud de que existe suficiente en inventario.</t>
  </si>
  <si>
    <t>Se rebaja del articulo 14786 de cinta adhesiva para levantar huellas de la Delegación de Ciudad Neilly en virtud de que existe suficiente en inventario.</t>
  </si>
  <si>
    <t>Se rebaja del articulo 14786 de cinta adhesiva para levantar huellas de la Sub Delegación de Santa Cruz en virtud de que existe suficiente en inventario.</t>
  </si>
  <si>
    <t>Se rebaja del articulo 14786 de cinta adhesiva para levantar huellas de la Sub Delegación de Turrialba en virtud de que existe suficiente en inventario.</t>
  </si>
  <si>
    <t>Se rebaja del articulo 14786 de cinta adhesiva para levantar huellas de la Oficina Regional de Osa en virtud de que existe suficiente en inventario.</t>
  </si>
  <si>
    <t>Se rebaja del articulo 14786 de cinta adhesiva para levantar huellas de la Sub Delegación de Quepos en virtud de que existe suficiente en inventario.</t>
  </si>
  <si>
    <t xml:space="preserve">    Subpartida: 29903</t>
  </si>
  <si>
    <t>Productos de papel, cartón e impresos</t>
  </si>
  <si>
    <t>Se rebaja del artículo 19761 para atender otra necesidad del O.I.J  de bienes de inventario como butacas, pizarras, entre otros.</t>
  </si>
  <si>
    <t>Recursos trasladados para la compra de repuestos de unidades policiales. Art 19569.</t>
  </si>
  <si>
    <t>Se rebaja del articulo 20759 de toldo portatil de la Subdelegación de Garabito en virtud de que no se requiere la compra.</t>
  </si>
  <si>
    <t>Se rebaja del articulo 20759 de toldo portatil de la Delegación de San Carlos en virtud de que no se requiere la compra.</t>
  </si>
  <si>
    <t xml:space="preserve">    Subpartida: 50101</t>
  </si>
  <si>
    <t>Maquinaria y equipo para la producción</t>
  </si>
  <si>
    <t>Se deja de comprar la hidrolavadora en virtud de que la oficina ya cuenta con este artículo.</t>
  </si>
  <si>
    <t xml:space="preserve">    Subpartida: 50103</t>
  </si>
  <si>
    <t>Equipo de comunicación</t>
  </si>
  <si>
    <t>Se toman los recursos en virtud de que las cámaras espías fueron adquiridas el año anterior, por lo que se toma el disponible para atender otra necesidad de la Unidad</t>
  </si>
  <si>
    <t xml:space="preserve">    Subpartida: 50199</t>
  </si>
  <si>
    <t>Maquinaria y equipo diverso</t>
  </si>
  <si>
    <t>Se rebaja del articulo 17650 de fusil de asalto en virtud de que ya cuentan con este equipo.</t>
  </si>
  <si>
    <t>No se requiere realizar la compra del artículo, ya que fue adquirido en otro periodo presupuestario y se requiere atender otras necesidades urgentes de la Delegación y Unidad Regional OIJ.</t>
  </si>
  <si>
    <t>Se rebaja del articulo 16292 de romana electrónica del Archivo Criminal ya que no se requiere la compra.</t>
  </si>
  <si>
    <t xml:space="preserve">    Subpartida: 50201</t>
  </si>
  <si>
    <t>Edificios</t>
  </si>
  <si>
    <t xml:space="preserve">    Subpartida: 59901</t>
  </si>
  <si>
    <t>Semovientes</t>
  </si>
  <si>
    <t xml:space="preserve">    Subpartida: 60701</t>
  </si>
  <si>
    <t>200</t>
  </si>
  <si>
    <t>Transferencias corrientes a organismos internacionales</t>
  </si>
  <si>
    <t>Se rebaja de transferencias corrientes de Interpol en virtud de que ya se realizó el pago a Interpol.</t>
  </si>
  <si>
    <t xml:space="preserve">    Subpartida: 20306</t>
  </si>
  <si>
    <t>Materiales y productos de plástico</t>
  </si>
  <si>
    <t xml:space="preserve">    Subpartida: 10801</t>
  </si>
  <si>
    <t>Mantenimiento de edificios y locales</t>
  </si>
  <si>
    <t>Destinos:</t>
  </si>
  <si>
    <t xml:space="preserve">    Subpartida: 00302</t>
  </si>
  <si>
    <t>Restricción al ejercicio liberal de la profesión</t>
  </si>
  <si>
    <t xml:space="preserve">    Subpartida: 10304</t>
  </si>
  <si>
    <t>Transporte de bienes</t>
  </si>
  <si>
    <t>Centro Gestor Destino: 284</t>
  </si>
  <si>
    <t>Centro Gestor Destino: 487</t>
  </si>
  <si>
    <t>Centro Gestor Destino: 360</t>
  </si>
  <si>
    <t xml:space="preserve">    Subpartida: 10501</t>
  </si>
  <si>
    <t>Transporte dentro del país</t>
  </si>
  <si>
    <t xml:space="preserve">    Subpartida: 10502</t>
  </si>
  <si>
    <t>Viáticos dentro del país</t>
  </si>
  <si>
    <t>Centro Gestor Destino: 415</t>
  </si>
  <si>
    <t>Centro Gestor Destino: 458</t>
  </si>
  <si>
    <t>Centro Gestor Destino: 176</t>
  </si>
  <si>
    <t>Centro Gestor Destino: 334</t>
  </si>
  <si>
    <t>Rubro Destino: 1</t>
  </si>
  <si>
    <t>Centro Gestor Destino: 605</t>
  </si>
  <si>
    <t xml:space="preserve">    Subpartida: 50102</t>
  </si>
  <si>
    <t>Equipo de transporte</t>
  </si>
  <si>
    <t xml:space="preserve">    Subpartida: 50105</t>
  </si>
  <si>
    <t>Equipo y programas de  cómputo</t>
  </si>
  <si>
    <t>Rubro Destino: 3</t>
  </si>
  <si>
    <t xml:space="preserve">    Subpartida: 50106</t>
  </si>
  <si>
    <t>Equipo sanitario, de laboratorio e investigación</t>
  </si>
  <si>
    <t xml:space="preserve">    Subpartida: 50107</t>
  </si>
  <si>
    <t>Equipo y mobiliario educacional, deportivo y recreativo</t>
  </si>
  <si>
    <t>Se aumenta para reforzar la subpartida. Se adjunta oficio de justificación del Depto. de Personal, proyecciones y detalle de coletillas. Según oficio No. 241-DGH-2017 de la Dirección de Gestión Humana.</t>
  </si>
  <si>
    <t>Centro Gestor Destino: 1132</t>
  </si>
  <si>
    <t>Se devuelven recursos en virtud de que los mismos fueron tomados para asumir el alquiler del nuevo local de la Delegación de Puntarenas.</t>
  </si>
  <si>
    <t>Traslado de recursos para pago de servicios de grúa y contratación de servicios para el II Circuito Judicial de la Zona Atlántica.</t>
  </si>
  <si>
    <t>Traslado de recursos para cubrir transportes dentro del país a funcionarios Delegación Regional de Pococí-Guácimo.</t>
  </si>
  <si>
    <t>Centro Gestor Destino: 561</t>
  </si>
  <si>
    <t xml:space="preserve">    Subpartida: 10503</t>
  </si>
  <si>
    <t>Transporte en el exterior</t>
  </si>
  <si>
    <t>Centro Gestor Destino: 1167</t>
  </si>
  <si>
    <t>Se requieren los recursos para el techado del parqueo de la Delegación de Limón, ya se cuenta con especificaciones para su realización.</t>
  </si>
  <si>
    <t xml:space="preserve">    Subpartida: 20103</t>
  </si>
  <si>
    <t>Productos veterinarios</t>
  </si>
  <si>
    <t>Traslado de recursos para cubrir compra de materiales metálicos para Delegación Regional de Pococí-Guácimo como llavines para puerta, cadenas y candados para celdas de detenidos.</t>
  </si>
  <si>
    <t>Centro Gestor Destino: 47</t>
  </si>
  <si>
    <t>Se requiere la compra de lámpara halógena para sitios del suceso.</t>
  </si>
  <si>
    <t>Rubro Destino: 6</t>
  </si>
  <si>
    <t>Recurso Tecnológico Menor</t>
  </si>
  <si>
    <t>Centro Gestor Destino: 83</t>
  </si>
  <si>
    <t>Se aumenta para reforzar los recursos para compra de bienes de inventario producto de la Reforma Laboral y Mixtos.</t>
  </si>
  <si>
    <t>Se requiere la compra de muebles modulares.</t>
  </si>
  <si>
    <t>Para realizar compra de muebles modulares que se requieren para el OIJ de Pérez Zeledón y OIJ de Buenos Aires.</t>
  </si>
  <si>
    <t>Se requiere la compra de 2 aires acondicionados con instalación para el OIJ de Orotina</t>
  </si>
  <si>
    <t>Se requiere ajustar el monto presupuestado con el fin de atender la compra de muebles modulares de la Unidad</t>
  </si>
  <si>
    <t>Para responder al traslado de recursos para la atención de necesidades del OIJ de bienes de inventario como butacas, pizarras, entre otros.</t>
  </si>
  <si>
    <t>Se requiere la compra de trípodes para cámaras fotográficas del SIORI</t>
  </si>
  <si>
    <t>Centro Gestor Destino: 78</t>
  </si>
  <si>
    <t>Se requiere la compra de un chiller el cual abastece aire acondicionado a Patología Forense y es urgente su compra.</t>
  </si>
  <si>
    <t>Reemplazo de las cámaras dañadas en el Edificio Torre Z ,las cuales son muy importantes debido a que  graban la entrada principal del edificio donde se han registrado varios ataques al inmueble</t>
  </si>
  <si>
    <t xml:space="preserve">    Subpartida: 50202</t>
  </si>
  <si>
    <t>Vías de comunicación terrestre</t>
  </si>
  <si>
    <t>Se devuelven recursos ya que fueron afectados para cubrir compromisos no devengados</t>
  </si>
  <si>
    <t xml:space="preserve">    Subpartida: 59903</t>
  </si>
  <si>
    <t>Bienes intangibles</t>
  </si>
  <si>
    <t>Para atender la compra Licencias de Software o renovación</t>
  </si>
  <si>
    <t xml:space="preserve">    Subpartida: 60404</t>
  </si>
  <si>
    <t>Transferencias corrientes a otras entidades privadas sin fines de lucro</t>
  </si>
  <si>
    <t>Se aumenta para reforzar la subpartida por aumento en el aporte estatal a la CCSS del 0.66% al 1.24% en el año 2016.</t>
  </si>
  <si>
    <t>Total Destino:</t>
  </si>
  <si>
    <t xml:space="preserve">    Subpartida: 00401</t>
  </si>
  <si>
    <t>Contribución Patronal al Seguro de Salud de la CCSS</t>
  </si>
  <si>
    <t xml:space="preserve">Se rebaja la subpartida por sobrante proyectado en la partida de cargas patronales para atender necesidades Institucionales. </t>
  </si>
  <si>
    <t xml:space="preserve">    Subpartida: 00502</t>
  </si>
  <si>
    <t>Aporte Patronal al Régimen Obligatorio de Pensiones Complementarias</t>
  </si>
  <si>
    <t xml:space="preserve">    Subpartida: 00503</t>
  </si>
  <si>
    <t>Aporte Patronal al Fondo de Capitalización Laboral</t>
  </si>
  <si>
    <t xml:space="preserve">    Subpartida: 00504</t>
  </si>
  <si>
    <t>Contribución Patronal a otros Fondos administrativos por entes públicos</t>
  </si>
  <si>
    <t>Total Origen:</t>
  </si>
  <si>
    <t>Se rebaja de otros alquileres de la Plataforma en virtud de que este proyecto no se llevará a cabo en este ejercicio presupuestario. Artículo: 23880-Otros alquileres</t>
  </si>
  <si>
    <t xml:space="preserve">Se rebaja por no requerirse para atender otros gastos. Artículo: 21864-Consultoria en servicios de desarrollo de sist. informaticos       
</t>
  </si>
  <si>
    <t xml:space="preserve">Se requiere para atender pagos de reparación de vehículos del OIJ de Cartago </t>
  </si>
  <si>
    <t>Se requiere para atender pagos de reparación de vehículos del OIJ de Cartago. Artículo: 19550-Mantenimiento y reparacion de equipo de comunicación</t>
  </si>
  <si>
    <t>Se rebaja el monto por cuanto, ya está tramitado la compra de los artículos presupuestados,  y este dinero está disponible, por lo que se sacrifica el monto. 19552-Mantenimiento y reparacion de equipo de computo y sistemas</t>
  </si>
  <si>
    <t>Se rebaja por cuanto el mantenimiento no se va a realizar, por lo que se toma los recursos para atender otras necesidades.</t>
  </si>
  <si>
    <t>Se rebaja para atender otras necesidades. Artículo: 19553-Mantenimiento y reparacion de otros equipos</t>
  </si>
  <si>
    <t>Se rebaja del articulo 23743 de gasolina súper en virtud de que este rebajo no atenta contra la operatividad de las unidades policiales.</t>
  </si>
  <si>
    <t>Se rebaja los artículos de Biología por tener suficiente inventario. Artículo: 10181-Alcohol absoluto, 10229-Alcohol 95° 2</t>
  </si>
  <si>
    <t>Se rebaja del articulo 10226 de bloqueador de esta Administración para atender necesidad urgente en el archivo criminal.</t>
  </si>
  <si>
    <t>Se rebaja de varios artículos de la Sección de Inspecciones Oculares por tener suficiente en inventario. Artículo: 10841-Polvos magneticos color negro (superficie metalica), 10842-Polvos quimicos para toda superficie, 21992-Prueba presuntiva de droga (de campo).</t>
  </si>
  <si>
    <t>Se sacrifica el monto, por cuanto este  artículo ya se compró con el presupuesto del 2016, teniendo suficiente disponible para este año, por lo que no se va a utilizar el monto. Artículo: 10841-Polvos magneticos color negro (superficie metalica)</t>
  </si>
  <si>
    <t>Traslado de recursos para pago de otras necesidades. Artículo: 10997-Polvos magneticos color rojo, 10841-Polvos magneticos color negro (superficie metalica), 10842-Polvos quimicos para toda superficie.</t>
  </si>
  <si>
    <t>Se rebaja por tener suficientes artículos en el inventario. Artículo: 11114-Ninhydrina en base de acetona, 19559-Otros productos quimicos.</t>
  </si>
  <si>
    <t>Se rebaja por no requerirse para atender otras necesidades. Artículo: 18440-Piso ceramico</t>
  </si>
  <si>
    <t xml:space="preserve">Traslado de recursos para cubrir otras necesidades. Sobrante de la subpartida. </t>
  </si>
  <si>
    <t>Se rebaja para atender otras necesidades.  Artículo: 21795-Puller</t>
  </si>
  <si>
    <t>Se sacrifica el monto, por cuanto este  artículo ya se compró con el presupuesto del 2016, teniendo suficiente disponible para este año, por lo que no se va a utilizar el monto. Artículo: 13065-Brochin para levantamiento de huellas</t>
  </si>
  <si>
    <t>Se toma del artículo debido a que el bien cambió de subpartida, por lo que se toma el recurso para atender otra necesidad.  Artículo: 22350-Detector de circuitos,  13616-Dispositivo distraccion sonora, flash bang, entre otros.</t>
  </si>
  <si>
    <t>Se rebaja del articulo 13732 de hoja para bisturí de Pericias por tener suficiente inventario. Se rebaja del articulo 20292 de filtros hepa de Bioquímica por tener suficiente inventario.</t>
  </si>
  <si>
    <t>Se rebaja por no ser requerido para atender otras necesidades. Artículo: 14323-Cinta imp epson 8755 1170/1180 fx: 100/100+/105/185/286/286e</t>
  </si>
  <si>
    <t>Se rebaja del articulo 14786 de cinta adhesiva para levantar huellas de la Oficina Regional de Puriscal en virtud de que existe suficiente en inventario.</t>
  </si>
  <si>
    <t>Se rebaja del articulo 14871 de insertos para viales de Pericias en virtud de que representa un sobrante.</t>
  </si>
  <si>
    <t>Se rebaja del articulo 14786 de cinta adhesiva para levantar huellas de la Sub Delegación de Tres Ríos en virtud de que existe suficiente en inventario.</t>
  </si>
  <si>
    <t>Se rebaja del articulo 14786 de cinta adhesiva para levantar huellas de la Sub Delegación de Sarapiqui en virtud de que existe suficiente en inventario.</t>
  </si>
  <si>
    <t>Se rebaja del articulo 14786 de cinta adhesiva para levantar huellas de la Delegación de Liberia en virtud de que existe suficiente en inventario.</t>
  </si>
  <si>
    <t>Se rebaja del articulo 14786 de cinta adhesiva para levantar huellas de la Delegación de Puntarenas en virtud de que existe suficiente en inventario.</t>
  </si>
  <si>
    <t>Se rebaja del articulo 14786 de cinta adhesiva para levantar huellas de la Delegación de San Carlos en virtud de que existe suficiente en inventario.</t>
  </si>
  <si>
    <t>Se rebaja del articulo 14786 de cinta adhesiva para levantar huellas de la Sub Delegación de Nicoya en virtud de que existe suficiente en inventario.</t>
  </si>
  <si>
    <t>Se rebaja del articulo 14786 de cinta adhesiva para levantar huellas de la Delegación de Pococí en virtud de que existe suficiente en inventario.</t>
  </si>
  <si>
    <t>Este artículo no será requerido por la Oficina por lo que se toma para atender otras necesidades. Artículo: 14560-Algodon absorbente 460 grs., 14591-Esparadrapo,  14641-Gasa medica</t>
  </si>
  <si>
    <t>Artículo no será requerido por la Oficina, por lo que se toman los recursos para atender otra necesidad. Artículo: 15242-Mapa geografico, 14927-Papel carbon t:carta, para 13 copias (100p), 14931-Papel p/fotocop. carta bond blanco (500 un.).</t>
  </si>
  <si>
    <t>Se rebaja del articulo 15406 de botas tácticas de la Sección de Inspecciones Oculares en virtud de que no se requiere la compra.</t>
  </si>
  <si>
    <t xml:space="preserve">Se rebaja del articulo 15568 de traje desechable de la Seccion de Bioquímica en virtud de que existe suficiente en inventario. </t>
  </si>
  <si>
    <t>Se rebaja del articulo 15406 de botas tácticas de la Delegación de Liberia en virtud de que no se requiere la compra.</t>
  </si>
  <si>
    <t xml:space="preserve">Se rebaja del articulo 20195 de trajes tipo tyvek de la Delegacion de Limón en virtud de que existe suficiente en inventario. </t>
  </si>
  <si>
    <t xml:space="preserve">Se rebaja del articulo 15568 de traje desechable de la Subdelegacion de Nicoya en virtud de que existe suficiente en inventario. </t>
  </si>
  <si>
    <t>Se rebaja del articulo 20195 de trajes tyvek de Delegación de Pococí en virtud de que existe suficiente en inventario.</t>
  </si>
  <si>
    <t>Se rebaja del articulo 15406 de botas tácticas de la Sudelegación de Turrialba en virtud de que no se requiere la compra.</t>
  </si>
  <si>
    <t>Se rebaja del articulo 15406 de botas tácticas de la oficina de Comunicaciones en virtud de que no se requiere la compra.</t>
  </si>
  <si>
    <t>Se rebaja de la línea de chalecos antibalas de esta Administración en virtud de que ya se cubrieron todas las necesidades para este año, por lo que se presenta un sobrante.</t>
  </si>
  <si>
    <t>Se rebaja del articulo 16178 de consumibles de la Jefatura por tener suficiente en inventario.</t>
  </si>
  <si>
    <t>Se rebaja por no requerirse para atender otros gastos.</t>
  </si>
  <si>
    <t>Se rebaja del articulo 22118 de bolsa para cadáver de la Unidad de Transporte Forense en virtud de que se cuenta con inventario.</t>
  </si>
  <si>
    <t>Se deja de comprar planta eléctrica para Batán en virtud de que no se requiere para la oficina y se destina para atender otros proyectos.</t>
  </si>
  <si>
    <t>Se rebaja en virtud de que no se requiere la compra. Artículo: 22900-Sistema de control de acceso autonomo, 23408-Lector de tarjeta de control de acceso, 23689-Camara de seguridad tipo domo.</t>
  </si>
  <si>
    <t>Se dispone de sobrante en el articulo N. 23464, en virtud de que no se requieren las lámparas, por lo tanto se determina para atender otras necesidades.</t>
  </si>
  <si>
    <t>Se rebaja por corrección en clasificación de subpartida presupuestaria.  Artículo: 17691-Adiciones y mejoras a edificios</t>
  </si>
  <si>
    <t>Este año no se va a realizar la compra de canes, ya que la Embajada de Estados Unidos tiene en trámite la donación de varios de estos animales, por lo que se toma el recurso para atender otra necesidad de la Oficina. Artículo: 17766-Perro</t>
  </si>
  <si>
    <t>Se incrementa  en el Artículo: 04013-Servicio de gruas para suplir necesidades.</t>
  </si>
  <si>
    <t xml:space="preserve">Recursos para cubrir otros servicios  de gestión y apoyo de los cuales se espera formulación de contratos por servicios de fumigación, traducciones y revisiones técnicas vehiculares. </t>
  </si>
  <si>
    <t>Para aumentar el disponible de la sub partida para pago de viáticos de empleados del OIJ de San Carlos, Los Chiles, Upala y Fortuna.</t>
  </si>
  <si>
    <t>Se recomienda aumentar esta subpartida en virtud de que es necesario afrontar las extradiciones que lleva a cabo Interpol.  Artículo: 06495-Transporte p/exterior.</t>
  </si>
  <si>
    <t>Se requiere devolver recursos para reforzarmiento de portones de las celdas ya que dicha línea fue afectada por compromisos no devengados. Se aumenta para atender proyectos pendientes sin contenido, tales como, reparación de sanitario en celda de la Delegación de San Ramón, habilitación de bodega de evidencias y traslado de oficina del jefe de Sección de Homicidios, entre otros.</t>
  </si>
  <si>
    <t>Se requiere para cancelar facturas por pagos de reparación de vehículos del OIJ de Cartago. Artículo: 19549-Mantenimiento y reparacion de equipo de transporte</t>
  </si>
  <si>
    <t>Se requiere ajustar los recursos disponibles en la subpartida con el fin de atender las necesidades de la Unidad, tales como compra de desparacitantes de usos varios en los canes. Artículo: 19557-Otros, productos veterinarios</t>
  </si>
  <si>
    <t>Se requiere la compra de tintas para el equipo nuevo de impresión que está ingresando.  Artículo: 19558-Otros, tintas, pinturas y diluyentes</t>
  </si>
  <si>
    <t>Se aumenta el Artículo: 19562-Otros, materiales y productos metalicos, para atender la adecuación de oficina en local de alquiler por motivo de la intervención estructural del edificio principal de los Tribunales de Puntarenas</t>
  </si>
  <si>
    <t>Se aumenta Artículo: 17002-Memoria ram, ya que las computadoras de desarrollo se adquirieron con 32 GB de memoria RAM, la idea es poder duplicar dicha capacidad y así puedan ejecutar las nuevas versiones de las herramientas de desarrollo que están en el mercado en el 2017.</t>
  </si>
  <si>
    <t>Se aumenta Artículo: 23512-Disco duro para servidor, para respaldo de la información de fotografías en la Sección de Imagen y Sonido Forense</t>
  </si>
  <si>
    <t>Se aumenta Artículo: 22365-Araña plastica para banner, el cual se utilizará para sostener banner del OIJ, lo cual es un signo externo en las presentaciones que el OIJ tenga representación, por ejemplo stand para ferias o charlas con comunidades, etc.</t>
  </si>
  <si>
    <t>Se aumenta el Artículo: 23928-Vehiculo no tripulado (dron) ya que se requiere para las vigilancias aéreas de la Unidad de Vigilancia y Seguimiento.</t>
  </si>
  <si>
    <t>Se aumenta Artículo: 23879-Sist. proyecciones p/ presentaciones multimedia (video beam) con el fin de atender tanto a compañeros investigadores como a Fiscales, cuando vienen a realizar mesas de trabajo, de momento no existe una forma de ver la información si no es desde la pantalla de la computadora de cada analista, siendo está situación muy incomoda. Se aumenta Artículo: 19628-Microfono inalambrico de solapa (corona o diadema) para dotar a la botarga de Rock del equipo necesario para que el personaje tenga voz y pueda interactuar con la población y hacer más dinámicas las presentaciones que actualmente se realizan, pues de momento el traje no permite este tipo de interacción. Se aumenta Artículo: 21926-Kit dispositivo manos libres audifono discreto inalambrico, el cual se utilizará para las presentaciones del personaje Rock en comunidades y centros educativos, de forma que la persona que acompañe a quien use el traje le pueda dar instrucciones de hacia dónde dirigirse o qué ademanes hacer dependiendo de las actividades que se realicen y el espacio en el que se desarrollen.</t>
  </si>
  <si>
    <t>Se aumenta para atender compra de pantalla o pizarra interactiva</t>
  </si>
  <si>
    <t>Se requiere la compra de sillas para mesa de trabajo y mesa de trabajo, lo cual es parte del proceso de acreditación.</t>
  </si>
  <si>
    <t>Se requiere Artículo: 16804-Banco tipo cajero para atender necesidad del Área de Reseña y Lofoscopía, para las labores diarias de dicha oficina.</t>
  </si>
  <si>
    <t>Se aumenta Artículo: 16737-Silla ergonomica especial para operador, el 100% del personal de oficina trabaja en labores de computación las 8 horas del día.  La idea es poder contar con sillas que se adapten a esta necesidad.  Inclusive hay una alta tasa de sillas que van perdiendo capacidades de movilidad</t>
  </si>
  <si>
    <t>Esta linea fue utilizada para compromisos no devengados, por lo tanto se procede a la devolución de los recursos que se habían rebajado. Artículo: 16743-Muebles modulares</t>
  </si>
  <si>
    <t>Para compra de aire acondicionado para tres oficinas del OIJ, debido a que originalmente se  formuló en una subpartida incorrecta.</t>
  </si>
  <si>
    <t>Se aumenta Artículo: 21626-Analizador de celulares para extraer la información de los dispositivos móviles (teléfonos celulares, teléfonos inteligentes, asistentes personales, tablet pc, etc) que son decomisados en todo el país, producto de las investigaciones que realiza la policía judicial en conjunto con el Ministerio Publico</t>
  </si>
  <si>
    <t>Se aumenta Artículo: 24200-Monitor led de 23", los monitores son indispensables para el buen funcionamiento de los analistas tener dos monitores, debido a que actualmente tienen que estar analizando información proveniente de varias bases de datos y para ellos tienen que dividir la pantallas, siendo esto bastante inconveniente y poco adecuado, ya que pueden perder información valiosa. Se requiere Artículo: 20527-Lector de huella dactilar ya que corresponde a equipo para labores propias de la oficina</t>
  </si>
  <si>
    <t>Se aumenta Artículo: 17058-Servidor para red de computo, se requiere ampliar capacidad ya que para este año hay varios proyectos de desarrollo de sistemas que están demandando capacidad de almacenamiento. Se requiere para la compra de computadoras para el sitio del suceso de la Sección de Inspecciones Oculares, además de la compra de Sistema de Almacenamiento en red  tipo SAN alto Nivel,al conecta una serie de discos duros a una controladora que suma sus capacidades formando un espacio de almacenamiento global, conectandose a un servidor encargado de gestionar los datos que se almacenan en un espacio en común, permite conexión a red local, reduce el riesgo de pérdida de datos por incendio o desastres naturales. Se requiere Artículo: 21638-Escaner de huellas dactilares y palmas para reponer el existente debido a que ya cumplió su vida útil. Se requiere el Artículo: 17061-Ups para microcomputadora para protección de computadoras. Se aumenta para atender compra Microcomputadora para desarrollo de Sistemas.  Se aumenta para atender la compra de computadoras según oficios 1138-DE-2017 y 736-DTI-2017, entre otros.</t>
  </si>
  <si>
    <t>Se requiere Artículo: 19683-Equipo multifuncional para labores propias de la Sección de Cárceles del II Circuito. Se requiere Artículo: 21638-Escaner de huellas dactilares y palmasreponer el existente debido a que ya cumplió su vida útil.</t>
  </si>
  <si>
    <t>Se aumenta para ajustar la compra del microscopio de comparación la cual ya está en trámite. Se aumenta Artículo: 17282-Centrifuga para la realización de análisis clínicos solicitados para las victimas de delitos sexuales. Se aumenta Artículo: 17325-Microscopio, para ser utilizado en el edificio de toma muestras para las victimas de delitos sexuales. Se aumenta  Artículo: 23190-Dilutor hamilton microlab, para sustitución de equipo destinado a la realización de alcoholemias. Se aumenta Artículo: 17176-Sistema evaporacion rapido para muestras, ya que se requiere para el secado rápido de muestras en las pericias. Se requiere Artículo: 21453-Minicentrifuga para ser utilizado en ciertos procesos de las victimas de análisis sexuales.</t>
  </si>
  <si>
    <t xml:space="preserve">Se aumenta para ajustar la compra del microscopio de comparación la cual ya está en trámite. Artículo: 17244-Microscopio de comparacion. Se requiere Artículo: 22200-Equipo para analisis de huellas, para muestreo de huellas y fotografías. </t>
  </si>
  <si>
    <t>Compra de Artículo: 17471-Horno de microondas, los microondas actuales tienen más de 6 años de comprados, ya varios han fallado. Los otros microondas restantes, ya no tienen la potencia inicial y los tiempos de calentamiento se deben ampliar, por lo que se congestiona la fila del personal en turno para calentar sus alimentos. Se aumenta Artículo: 17650-Fusil de asalto m-16, para apoyar el proyecto regional de la Dirección General del OIJ, a fin de que las sedes regionales de mayor incidencia criminal del país tengan al menos dos AR-15 como capacidad de respuesta de fuego.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</si>
</sst>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7" formatCode="[$-10409]m/d/yyyy\ h:mm:ss\ AM/PM"/>
  </numFmts>
  <fonts count="9">
    <font>
      <sz val="11"/>
      <color rgb="FF000000"/>
      <name val="Calibri"/>
      <family val="2"/>
      <scheme val="minor"/>
    </font>
    <font>
      <sz val="11"/>
      <name val="Calibri"/>
    </font>
    <font>
      <b/>
      <sz val="10"/>
      <color rgb="FF000000"/>
      <name val="Tahoma"/>
    </font>
    <font>
      <b/>
      <sz val="8"/>
      <color rgb="FF000000"/>
      <name val="Tahoma"/>
    </font>
    <font>
      <b/>
      <sz val="8"/>
      <color rgb="FF000000"/>
      <name val="Arial"/>
    </font>
    <font>
      <sz val="11"/>
      <color rgb="FF000000"/>
      <name val="Calibri"/>
      <family val="2"/>
      <scheme val="minor"/>
    </font>
    <font>
      <b/>
      <sz val="11"/>
      <color rgb="FF000000"/>
      <name val="Arial"/>
      <family val="2"/>
    </font>
    <font>
      <sz val="11"/>
      <name val="Calibri"/>
      <family val="2"/>
    </font>
    <font>
      <b/>
      <sz val="8"/>
      <color rgb="FF000000"/>
      <name val="Arial"/>
      <family val="2"/>
    </font>
  </fonts>
  <fills count="8">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s>
  <borders count="2">
    <border>
      <left/>
      <right/>
      <top/>
      <bottom/>
      <diagonal/>
    </border>
    <border>
      <left/>
      <right/>
      <top style="thin">
        <color rgb="FF000000"/>
      </top>
      <bottom/>
      <diagonal/>
    </border>
  </borders>
  <cellStyleXfs count="2">
    <xf numFmtId="0" fontId="0" fillId="0" borderId="0"/>
    <xf numFmtId="164" fontId="5" fillId="0" borderId="0" applyFont="0" applyFill="0" applyBorder="0" applyAlignment="0" applyProtection="0"/>
  </cellStyleXfs>
  <cellXfs count="63">
    <xf numFmtId="0" fontId="1" fillId="0" borderId="0" xfId="0" applyFont="1" applyFill="1" applyBorder="1"/>
    <xf numFmtId="0" fontId="1" fillId="0" borderId="1" xfId="0" applyNumberFormat="1" applyFont="1" applyFill="1" applyBorder="1" applyAlignment="1">
      <alignment vertical="top" wrapText="1"/>
    </xf>
    <xf numFmtId="0" fontId="4" fillId="2" borderId="0" xfId="0" applyNumberFormat="1" applyFont="1" applyFill="1" applyBorder="1" applyAlignment="1">
      <alignment horizontal="center" vertical="top" wrapText="1" readingOrder="1"/>
    </xf>
    <xf numFmtId="0" fontId="4" fillId="3" borderId="0" xfId="0" applyNumberFormat="1" applyFont="1" applyFill="1" applyBorder="1" applyAlignment="1">
      <alignment horizontal="center" vertical="top" wrapText="1" readingOrder="1"/>
    </xf>
    <xf numFmtId="0" fontId="4" fillId="4" borderId="0" xfId="0" applyNumberFormat="1" applyFont="1" applyFill="1" applyBorder="1" applyAlignment="1">
      <alignment horizontal="center" vertical="top" wrapText="1" readingOrder="1"/>
    </xf>
    <xf numFmtId="0" fontId="4" fillId="5" borderId="0" xfId="0" applyNumberFormat="1" applyFont="1" applyFill="1" applyBorder="1" applyAlignment="1">
      <alignment horizontal="center" vertical="top" wrapText="1" readingOrder="1"/>
    </xf>
    <xf numFmtId="0" fontId="4" fillId="6" borderId="0" xfId="0" applyNumberFormat="1" applyFont="1" applyFill="1" applyBorder="1" applyAlignment="1">
      <alignment horizontal="center" vertical="top" wrapText="1" readingOrder="1"/>
    </xf>
    <xf numFmtId="0" fontId="4" fillId="0" borderId="0" xfId="0" applyNumberFormat="1" applyFont="1" applyFill="1" applyBorder="1" applyAlignment="1">
      <alignment horizontal="center" vertical="top" wrapText="1" readingOrder="1"/>
    </xf>
    <xf numFmtId="164" fontId="4" fillId="2" borderId="0" xfId="1" applyFont="1" applyFill="1" applyBorder="1" applyAlignment="1">
      <alignment horizontal="right" vertical="top" wrapText="1" readingOrder="1"/>
    </xf>
    <xf numFmtId="164" fontId="4" fillId="3" borderId="0" xfId="1" applyFont="1" applyFill="1" applyBorder="1" applyAlignment="1">
      <alignment vertical="top" wrapText="1" readingOrder="1"/>
    </xf>
    <xf numFmtId="164" fontId="4" fillId="4" borderId="0" xfId="1" applyFont="1" applyFill="1" applyBorder="1" applyAlignment="1">
      <alignment vertical="top" wrapText="1" readingOrder="1"/>
    </xf>
    <xf numFmtId="164" fontId="4" fillId="5" borderId="0" xfId="1" applyFont="1" applyFill="1" applyBorder="1" applyAlignment="1">
      <alignment vertical="top" wrapText="1" readingOrder="1"/>
    </xf>
    <xf numFmtId="164" fontId="4" fillId="6" borderId="0" xfId="1" applyFont="1" applyFill="1" applyBorder="1" applyAlignment="1">
      <alignment vertical="top" wrapText="1" readingOrder="1"/>
    </xf>
    <xf numFmtId="164" fontId="4" fillId="0" borderId="0" xfId="1" applyFont="1" applyFill="1" applyBorder="1" applyAlignment="1">
      <alignment vertical="top" wrapText="1" readingOrder="1"/>
    </xf>
    <xf numFmtId="164" fontId="1" fillId="0" borderId="1" xfId="1" applyFont="1" applyFill="1" applyBorder="1" applyAlignment="1">
      <alignment vertical="top" wrapText="1"/>
    </xf>
    <xf numFmtId="0" fontId="1" fillId="0" borderId="1" xfId="0" applyNumberFormat="1" applyFont="1" applyFill="1" applyBorder="1" applyAlignment="1">
      <alignment horizontal="justify" vertical="top" wrapText="1"/>
    </xf>
    <xf numFmtId="0" fontId="1" fillId="0" borderId="0" xfId="0" applyFont="1" applyFill="1" applyBorder="1" applyAlignment="1">
      <alignment vertical="top"/>
    </xf>
    <xf numFmtId="164" fontId="1" fillId="0" borderId="0" xfId="1" applyFont="1" applyFill="1" applyBorder="1" applyAlignment="1">
      <alignment vertical="top"/>
    </xf>
    <xf numFmtId="0" fontId="1" fillId="7" borderId="0" xfId="0" applyFont="1" applyFill="1" applyBorder="1" applyAlignment="1">
      <alignment vertical="top"/>
    </xf>
    <xf numFmtId="164" fontId="1" fillId="7" borderId="0" xfId="1" applyFont="1" applyFill="1" applyBorder="1" applyAlignment="1">
      <alignment vertical="top"/>
    </xf>
    <xf numFmtId="0" fontId="1" fillId="0" borderId="0" xfId="0" applyFont="1" applyFill="1" applyBorder="1" applyAlignment="1">
      <alignment horizontal="justify" vertical="top" wrapText="1"/>
    </xf>
    <xf numFmtId="0" fontId="1" fillId="0" borderId="0" xfId="0" applyFont="1" applyFill="1" applyBorder="1" applyAlignment="1">
      <alignment vertical="top" wrapText="1"/>
    </xf>
    <xf numFmtId="0" fontId="1" fillId="7" borderId="0" xfId="0" applyFont="1" applyFill="1" applyBorder="1" applyAlignment="1">
      <alignment vertical="top" wrapText="1"/>
    </xf>
    <xf numFmtId="0" fontId="1" fillId="7" borderId="0" xfId="0" applyFont="1" applyFill="1" applyBorder="1" applyAlignment="1">
      <alignment horizontal="justify" vertical="top" wrapText="1"/>
    </xf>
    <xf numFmtId="0" fontId="3" fillId="0" borderId="0" xfId="0" applyNumberFormat="1" applyFont="1" applyFill="1" applyBorder="1" applyAlignment="1">
      <alignment horizontal="left" vertical="top" wrapText="1" readingOrder="1"/>
    </xf>
    <xf numFmtId="0" fontId="1" fillId="0" borderId="0" xfId="0" applyFont="1" applyFill="1" applyBorder="1" applyAlignment="1">
      <alignment vertical="top"/>
    </xf>
    <xf numFmtId="167" fontId="3" fillId="0" borderId="0" xfId="0" applyNumberFormat="1" applyFont="1" applyFill="1" applyBorder="1" applyAlignment="1">
      <alignment horizontal="left" vertical="top" wrapText="1" readingOrder="1"/>
    </xf>
    <xf numFmtId="0" fontId="1" fillId="0" borderId="0" xfId="0" applyFont="1" applyFill="1" applyBorder="1" applyAlignment="1">
      <alignment horizontal="justify" vertical="top" wrapText="1"/>
    </xf>
    <xf numFmtId="0" fontId="2" fillId="0" borderId="0" xfId="0" applyNumberFormat="1" applyFont="1" applyFill="1" applyBorder="1" applyAlignment="1">
      <alignment horizontal="center" vertical="top" wrapText="1" readingOrder="1"/>
    </xf>
    <xf numFmtId="0" fontId="4" fillId="5" borderId="0" xfId="0" applyNumberFormat="1" applyFont="1" applyFill="1" applyBorder="1" applyAlignment="1">
      <alignment vertical="top" wrapText="1" readingOrder="1"/>
    </xf>
    <xf numFmtId="0" fontId="4" fillId="5" borderId="0" xfId="0" applyNumberFormat="1" applyFont="1" applyFill="1" applyBorder="1" applyAlignment="1">
      <alignment vertical="top" wrapText="1"/>
    </xf>
    <xf numFmtId="0" fontId="1" fillId="0" borderId="0" xfId="0" applyFont="1" applyFill="1" applyBorder="1" applyAlignment="1">
      <alignment vertical="top" wrapText="1"/>
    </xf>
    <xf numFmtId="0" fontId="4" fillId="5" borderId="0" xfId="0" applyNumberFormat="1" applyFont="1" applyFill="1" applyBorder="1" applyAlignment="1">
      <alignment horizontal="justify" vertical="top" wrapText="1"/>
    </xf>
    <xf numFmtId="164" fontId="4" fillId="5" borderId="0" xfId="1" applyFont="1" applyFill="1" applyBorder="1" applyAlignment="1">
      <alignment vertical="top" wrapText="1" readingOrder="1"/>
    </xf>
    <xf numFmtId="164" fontId="1" fillId="0" borderId="0" xfId="1" applyFont="1" applyFill="1" applyBorder="1" applyAlignment="1">
      <alignment vertical="top"/>
    </xf>
    <xf numFmtId="0" fontId="4" fillId="6" borderId="0" xfId="0" applyNumberFormat="1" applyFont="1" applyFill="1" applyBorder="1" applyAlignment="1">
      <alignment vertical="top" wrapText="1" readingOrder="1"/>
    </xf>
    <xf numFmtId="0" fontId="4" fillId="6" borderId="0" xfId="0" applyNumberFormat="1" applyFont="1" applyFill="1" applyBorder="1" applyAlignment="1">
      <alignment vertical="top" wrapText="1"/>
    </xf>
    <xf numFmtId="0" fontId="4" fillId="6" borderId="0" xfId="0" applyNumberFormat="1" applyFont="1" applyFill="1" applyBorder="1" applyAlignment="1">
      <alignment horizontal="justify" vertical="top" wrapText="1"/>
    </xf>
    <xf numFmtId="164" fontId="4" fillId="6" borderId="0" xfId="1" applyFont="1" applyFill="1" applyBorder="1" applyAlignment="1">
      <alignment vertical="top" wrapText="1" readingOrder="1"/>
    </xf>
    <xf numFmtId="0" fontId="4" fillId="3" borderId="0" xfId="0" applyNumberFormat="1" applyFont="1" applyFill="1" applyBorder="1" applyAlignment="1">
      <alignment vertical="top" wrapText="1" readingOrder="1"/>
    </xf>
    <xf numFmtId="0" fontId="4" fillId="3" borderId="0" xfId="0" applyNumberFormat="1" applyFont="1" applyFill="1" applyBorder="1" applyAlignment="1">
      <alignment vertical="top" wrapText="1"/>
    </xf>
    <xf numFmtId="0" fontId="4" fillId="3" borderId="0" xfId="0" applyNumberFormat="1" applyFont="1" applyFill="1" applyBorder="1" applyAlignment="1">
      <alignment horizontal="justify" vertical="top" wrapText="1"/>
    </xf>
    <xf numFmtId="164" fontId="4" fillId="3" borderId="0" xfId="1" applyFont="1" applyFill="1" applyBorder="1" applyAlignment="1">
      <alignment vertical="top" wrapText="1" readingOrder="1"/>
    </xf>
    <xf numFmtId="0" fontId="4" fillId="4" borderId="0" xfId="0" applyNumberFormat="1" applyFont="1" applyFill="1" applyBorder="1" applyAlignment="1">
      <alignment vertical="top" wrapText="1" readingOrder="1"/>
    </xf>
    <xf numFmtId="0" fontId="4" fillId="4" borderId="0" xfId="0" applyNumberFormat="1" applyFont="1" applyFill="1" applyBorder="1" applyAlignment="1">
      <alignment vertical="top" wrapText="1"/>
    </xf>
    <xf numFmtId="0" fontId="4" fillId="4" borderId="0" xfId="0" applyNumberFormat="1" applyFont="1" applyFill="1" applyBorder="1" applyAlignment="1">
      <alignment horizontal="justify" vertical="top" wrapText="1"/>
    </xf>
    <xf numFmtId="164" fontId="4" fillId="4" borderId="0" xfId="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4" fillId="2" borderId="0" xfId="0" applyNumberFormat="1" applyFont="1" applyFill="1" applyBorder="1" applyAlignment="1">
      <alignment horizontal="left" vertical="top" wrapText="1" readingOrder="1"/>
    </xf>
    <xf numFmtId="0" fontId="4" fillId="2" borderId="0" xfId="0" applyNumberFormat="1" applyFont="1" applyFill="1" applyBorder="1" applyAlignment="1">
      <alignment horizontal="left" vertical="top" wrapText="1"/>
    </xf>
    <xf numFmtId="0" fontId="4" fillId="2" borderId="0" xfId="0" applyNumberFormat="1" applyFont="1" applyFill="1" applyBorder="1" applyAlignment="1">
      <alignment horizontal="justify" vertical="top" wrapText="1"/>
    </xf>
    <xf numFmtId="164" fontId="4" fillId="2" borderId="0" xfId="1" applyFont="1" applyFill="1" applyBorder="1" applyAlignment="1">
      <alignment horizontal="right" vertical="top" wrapText="1" readingOrder="1"/>
    </xf>
    <xf numFmtId="0" fontId="4"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justify" vertical="top" wrapText="1"/>
    </xf>
    <xf numFmtId="164" fontId="4" fillId="0" borderId="0" xfId="1" applyFont="1" applyFill="1" applyBorder="1" applyAlignment="1">
      <alignment vertical="top" wrapText="1" readingOrder="1"/>
    </xf>
    <xf numFmtId="0" fontId="8" fillId="0" borderId="0" xfId="0" applyNumberFormat="1" applyFont="1" applyFill="1" applyBorder="1" applyAlignment="1">
      <alignment horizontal="justify" vertical="top" wrapText="1"/>
    </xf>
    <xf numFmtId="0" fontId="3" fillId="7" borderId="0" xfId="0" applyNumberFormat="1" applyFont="1" applyFill="1" applyBorder="1" applyAlignment="1">
      <alignment horizontal="left" vertical="top" wrapText="1" readingOrder="1"/>
    </xf>
    <xf numFmtId="0" fontId="1" fillId="7" borderId="0" xfId="0" applyFont="1" applyFill="1" applyBorder="1" applyAlignment="1">
      <alignment vertical="top"/>
    </xf>
    <xf numFmtId="0" fontId="6" fillId="0" borderId="0" xfId="0" applyNumberFormat="1" applyFont="1" applyFill="1" applyBorder="1" applyAlignment="1">
      <alignment horizontal="justify" vertical="top" wrapText="1"/>
    </xf>
    <xf numFmtId="0" fontId="7" fillId="0" borderId="0" xfId="0" applyFont="1" applyFill="1" applyBorder="1" applyAlignment="1">
      <alignment horizontal="justify" vertical="top" wrapText="1"/>
    </xf>
    <xf numFmtId="164" fontId="6" fillId="0" borderId="0" xfId="1" applyFont="1" applyFill="1" applyBorder="1" applyAlignment="1">
      <alignment vertical="top" wrapText="1" readingOrder="1"/>
    </xf>
    <xf numFmtId="164" fontId="7" fillId="0" borderId="0" xfId="1" applyFont="1" applyFill="1" applyBorder="1" applyAlignment="1">
      <alignment vertical="top"/>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85"/>
  <sheetViews>
    <sheetView showGridLines="0" tabSelected="1" workbookViewId="0">
      <selection activeCell="P11" sqref="P11"/>
    </sheetView>
  </sheetViews>
  <sheetFormatPr baseColWidth="10" defaultRowHeight="14.4"/>
  <cols>
    <col min="1" max="2" width="1.33203125" style="16" customWidth="1"/>
    <col min="3" max="3" width="8.109375" style="16" customWidth="1"/>
    <col min="4" max="4" width="1.33203125" style="16" customWidth="1"/>
    <col min="5" max="5" width="0" style="16" hidden="1" customWidth="1"/>
    <col min="6" max="6" width="5.44140625" style="16" customWidth="1"/>
    <col min="7" max="7" width="2.6640625" style="16" customWidth="1"/>
    <col min="8" max="9" width="4" style="16" customWidth="1"/>
    <col min="10" max="10" width="2.6640625" style="16" customWidth="1"/>
    <col min="11" max="11" width="6.77734375" style="16" customWidth="1"/>
    <col min="12" max="12" width="5.21875" style="16" customWidth="1"/>
    <col min="13" max="13" width="5.5546875" style="16" customWidth="1"/>
    <col min="14" max="14" width="6.77734375" style="16" customWidth="1"/>
    <col min="15" max="15" width="20.21875" style="21" customWidth="1"/>
    <col min="16" max="16" width="9.77734375" style="21" customWidth="1"/>
    <col min="17" max="17" width="5.44140625" style="20" customWidth="1"/>
    <col min="18" max="18" width="12.109375" style="20" customWidth="1"/>
    <col min="19" max="19" width="11.5546875" style="20" customWidth="1"/>
    <col min="20" max="20" width="5.44140625" style="20" customWidth="1"/>
    <col min="21" max="21" width="11.5546875" style="20" customWidth="1"/>
    <col min="22" max="22" width="4" style="20" customWidth="1"/>
    <col min="23" max="23" width="4.21875" style="20" customWidth="1"/>
    <col min="24" max="24" width="9.33203125" style="17" customWidth="1"/>
    <col min="25" max="25" width="5.44140625" style="17" customWidth="1"/>
    <col min="26" max="26" width="4.21875" style="17" customWidth="1"/>
    <col min="27" max="27" width="20.21875" style="17" customWidth="1"/>
    <col min="28" max="28" width="0" style="16" hidden="1" customWidth="1"/>
    <col min="29" max="29" width="12" style="16" customWidth="1"/>
    <col min="30" max="16384" width="11.5546875" style="16"/>
  </cols>
  <sheetData>
    <row r="1" spans="2:25" ht="0.6" customHeight="1">
      <c r="B1" s="25"/>
      <c r="C1" s="25"/>
    </row>
    <row r="2" spans="2:25" ht="14.1" customHeight="1">
      <c r="B2" s="25"/>
      <c r="C2" s="25"/>
      <c r="G2" s="28" t="s">
        <v>0</v>
      </c>
      <c r="H2" s="25"/>
      <c r="I2" s="25"/>
      <c r="J2" s="25"/>
      <c r="K2" s="25"/>
      <c r="L2" s="25"/>
      <c r="M2" s="25"/>
      <c r="N2" s="25"/>
      <c r="O2" s="25"/>
      <c r="P2" s="25"/>
      <c r="Q2" s="25"/>
      <c r="R2" s="25"/>
      <c r="S2" s="25"/>
      <c r="T2" s="25"/>
      <c r="U2" s="25"/>
      <c r="V2" s="25"/>
    </row>
    <row r="3" spans="2:25" ht="7.05" customHeight="1"/>
    <row r="4" spans="2:25" ht="7.05" customHeight="1"/>
    <row r="5" spans="2:25" ht="14.1" customHeight="1">
      <c r="C5" s="24" t="s">
        <v>1</v>
      </c>
      <c r="D5" s="25"/>
      <c r="E5" s="25"/>
      <c r="F5" s="25"/>
      <c r="G5" s="25"/>
      <c r="H5" s="25"/>
      <c r="I5" s="25"/>
      <c r="K5" s="24">
        <v>2017</v>
      </c>
      <c r="L5" s="25"/>
      <c r="M5" s="25"/>
      <c r="N5" s="25"/>
      <c r="O5" s="25"/>
    </row>
    <row r="6" spans="2:25" ht="0" hidden="1" customHeight="1"/>
    <row r="7" spans="2:25" ht="14.1" customHeight="1">
      <c r="C7" s="24" t="s">
        <v>2</v>
      </c>
      <c r="D7" s="25"/>
      <c r="E7" s="25"/>
      <c r="F7" s="25"/>
      <c r="G7" s="25"/>
      <c r="H7" s="25"/>
      <c r="I7" s="25"/>
      <c r="K7" s="24" t="s">
        <v>3</v>
      </c>
      <c r="L7" s="25"/>
      <c r="M7" s="25"/>
      <c r="N7" s="25"/>
      <c r="O7" s="25"/>
    </row>
    <row r="8" spans="2:25" ht="14.1" customHeight="1">
      <c r="C8" s="24" t="s">
        <v>4</v>
      </c>
      <c r="D8" s="25"/>
      <c r="E8" s="25"/>
      <c r="F8" s="25"/>
      <c r="G8" s="25"/>
      <c r="H8" s="25"/>
      <c r="I8" s="25"/>
      <c r="K8" s="24" t="s">
        <v>5</v>
      </c>
      <c r="L8" s="25"/>
      <c r="M8" s="25"/>
      <c r="N8" s="25"/>
      <c r="O8" s="25"/>
    </row>
    <row r="9" spans="2:25" ht="0" hidden="1" customHeight="1"/>
    <row r="10" spans="2:25" ht="14.1" customHeight="1">
      <c r="C10" s="24" t="s">
        <v>6</v>
      </c>
      <c r="D10" s="25"/>
      <c r="E10" s="25"/>
      <c r="F10" s="25"/>
      <c r="G10" s="25"/>
      <c r="H10" s="25"/>
      <c r="I10" s="25"/>
      <c r="K10" s="26">
        <v>42825</v>
      </c>
      <c r="L10" s="25"/>
      <c r="M10" s="25"/>
      <c r="N10" s="25"/>
      <c r="O10" s="25"/>
    </row>
    <row r="11" spans="2:25" ht="14.1" customHeight="1">
      <c r="C11" s="24" t="s">
        <v>7</v>
      </c>
      <c r="D11" s="25"/>
      <c r="E11" s="25"/>
      <c r="F11" s="25"/>
      <c r="G11" s="25"/>
      <c r="K11" s="24"/>
      <c r="L11" s="25"/>
      <c r="M11" s="25"/>
      <c r="N11" s="25"/>
      <c r="O11" s="25"/>
    </row>
    <row r="12" spans="2:25" ht="0" hidden="1" customHeight="1"/>
    <row r="13" spans="2:25" ht="14.1" customHeight="1">
      <c r="C13" s="24" t="s">
        <v>8</v>
      </c>
      <c r="D13" s="25"/>
      <c r="E13" s="25"/>
      <c r="F13" s="25"/>
      <c r="G13" s="25"/>
      <c r="K13" s="24" t="s">
        <v>9</v>
      </c>
      <c r="L13" s="25"/>
      <c r="M13" s="25"/>
      <c r="N13" s="25"/>
      <c r="O13" s="25"/>
    </row>
    <row r="14" spans="2:25">
      <c r="C14" s="24" t="s">
        <v>10</v>
      </c>
      <c r="D14" s="25"/>
      <c r="E14" s="25"/>
      <c r="F14" s="25"/>
      <c r="G14" s="25"/>
      <c r="I14" s="47" t="s">
        <v>11</v>
      </c>
      <c r="J14" s="25"/>
      <c r="K14" s="25"/>
      <c r="L14" s="25"/>
      <c r="M14" s="25"/>
      <c r="N14" s="25"/>
      <c r="O14" s="25"/>
      <c r="P14" s="25"/>
      <c r="Q14" s="25"/>
      <c r="R14" s="25"/>
      <c r="S14" s="25"/>
      <c r="T14" s="25"/>
      <c r="U14" s="25"/>
      <c r="V14" s="25"/>
      <c r="W14" s="25"/>
      <c r="X14" s="25"/>
      <c r="Y14" s="25"/>
    </row>
    <row r="15" spans="2:25">
      <c r="I15" s="25"/>
      <c r="J15" s="25"/>
      <c r="K15" s="25"/>
      <c r="L15" s="25"/>
      <c r="M15" s="25"/>
      <c r="N15" s="25"/>
      <c r="O15" s="25"/>
      <c r="P15" s="25"/>
      <c r="Q15" s="25"/>
      <c r="R15" s="25"/>
      <c r="S15" s="25"/>
      <c r="T15" s="25"/>
      <c r="U15" s="25"/>
      <c r="V15" s="25"/>
      <c r="W15" s="25"/>
      <c r="X15" s="25"/>
      <c r="Y15" s="25"/>
    </row>
    <row r="16" spans="2:25" ht="7.2" customHeight="1"/>
    <row r="17" spans="3:27" ht="7.05" customHeight="1">
      <c r="C17" s="1"/>
      <c r="D17" s="1"/>
      <c r="E17" s="1"/>
      <c r="F17" s="1"/>
      <c r="G17" s="1"/>
      <c r="H17" s="1"/>
      <c r="I17" s="1"/>
      <c r="J17" s="1"/>
      <c r="K17" s="1"/>
      <c r="L17" s="1"/>
      <c r="M17" s="1"/>
      <c r="N17" s="1"/>
      <c r="O17" s="1"/>
      <c r="P17" s="1"/>
      <c r="Q17" s="15"/>
      <c r="R17" s="15"/>
      <c r="S17" s="15"/>
      <c r="T17" s="15"/>
      <c r="U17" s="15"/>
      <c r="V17" s="15"/>
      <c r="W17" s="15"/>
      <c r="X17" s="14"/>
    </row>
    <row r="18" spans="3:27" ht="14.1" customHeight="1">
      <c r="C18" s="24" t="s">
        <v>12</v>
      </c>
      <c r="D18" s="25"/>
    </row>
    <row r="19" spans="3:27" ht="0" hidden="1" customHeight="1"/>
    <row r="20" spans="3:27" ht="30.6">
      <c r="C20" s="48" t="s">
        <v>13</v>
      </c>
      <c r="D20" s="25"/>
      <c r="E20" s="25"/>
      <c r="F20" s="25"/>
      <c r="G20" s="25"/>
      <c r="H20" s="25"/>
      <c r="I20" s="25"/>
      <c r="J20" s="25"/>
      <c r="K20" s="25"/>
      <c r="L20" s="2" t="s">
        <v>14</v>
      </c>
      <c r="M20" s="2" t="s">
        <v>15</v>
      </c>
      <c r="N20" s="2" t="s">
        <v>16</v>
      </c>
      <c r="O20" s="49" t="s">
        <v>17</v>
      </c>
      <c r="P20" s="31"/>
      <c r="Q20" s="50" t="s">
        <v>18</v>
      </c>
      <c r="R20" s="27"/>
      <c r="S20" s="27"/>
      <c r="T20" s="27"/>
      <c r="U20" s="27"/>
      <c r="V20" s="27"/>
      <c r="W20" s="27"/>
      <c r="X20" s="51" t="s">
        <v>19</v>
      </c>
      <c r="Y20" s="34"/>
      <c r="Z20" s="34"/>
      <c r="AA20" s="8" t="s">
        <v>20</v>
      </c>
    </row>
    <row r="21" spans="3:27" ht="29.4" customHeight="1">
      <c r="C21" s="39" t="s">
        <v>120</v>
      </c>
      <c r="D21" s="25"/>
      <c r="E21" s="25"/>
      <c r="F21" s="25"/>
      <c r="G21" s="25"/>
      <c r="H21" s="25"/>
      <c r="I21" s="25"/>
      <c r="J21" s="25"/>
      <c r="K21" s="25"/>
      <c r="L21" s="3" t="s">
        <v>11</v>
      </c>
      <c r="M21" s="3" t="s">
        <v>11</v>
      </c>
      <c r="N21" s="3" t="s">
        <v>11</v>
      </c>
      <c r="O21" s="40" t="s">
        <v>11</v>
      </c>
      <c r="P21" s="31"/>
      <c r="Q21" s="41" t="s">
        <v>11</v>
      </c>
      <c r="R21" s="27"/>
      <c r="S21" s="27"/>
      <c r="T21" s="27"/>
      <c r="U21" s="27"/>
      <c r="V21" s="27"/>
      <c r="W21" s="27"/>
      <c r="X21" s="42">
        <f>SUM(AA22,AA41,AA66,AA149,AA170)</f>
        <v>2160914008</v>
      </c>
      <c r="Y21" s="34"/>
      <c r="Z21" s="34"/>
      <c r="AA21" s="9" t="s">
        <v>11</v>
      </c>
    </row>
    <row r="22" spans="3:27">
      <c r="C22" s="43" t="s">
        <v>21</v>
      </c>
      <c r="D22" s="25"/>
      <c r="E22" s="25"/>
      <c r="F22" s="25"/>
      <c r="G22" s="25"/>
      <c r="H22" s="25"/>
      <c r="I22" s="25"/>
      <c r="J22" s="25"/>
      <c r="K22" s="25"/>
      <c r="L22" s="4" t="s">
        <v>11</v>
      </c>
      <c r="M22" s="4" t="s">
        <v>11</v>
      </c>
      <c r="N22" s="4" t="s">
        <v>11</v>
      </c>
      <c r="O22" s="44" t="s">
        <v>22</v>
      </c>
      <c r="P22" s="31"/>
      <c r="Q22" s="45" t="s">
        <v>11</v>
      </c>
      <c r="R22" s="27"/>
      <c r="S22" s="27"/>
      <c r="T22" s="27"/>
      <c r="U22" s="27"/>
      <c r="V22" s="27"/>
      <c r="W22" s="27"/>
      <c r="X22" s="46" t="s">
        <v>11</v>
      </c>
      <c r="Y22" s="34"/>
      <c r="Z22" s="34"/>
      <c r="AA22" s="10">
        <f>SUM(AA23,AA26,AA29,AA32,AA35,AA38)</f>
        <v>1509000000</v>
      </c>
    </row>
    <row r="23" spans="3:27">
      <c r="C23" s="29" t="s">
        <v>25</v>
      </c>
      <c r="D23" s="25"/>
      <c r="E23" s="25"/>
      <c r="F23" s="25"/>
      <c r="G23" s="25"/>
      <c r="H23" s="25"/>
      <c r="I23" s="25"/>
      <c r="J23" s="25"/>
      <c r="K23" s="25"/>
      <c r="L23" s="5">
        <v>1111</v>
      </c>
      <c r="M23" s="5">
        <v>1320</v>
      </c>
      <c r="N23" s="5"/>
      <c r="O23" s="30" t="s">
        <v>26</v>
      </c>
      <c r="P23" s="31"/>
      <c r="Q23" s="32" t="s">
        <v>11</v>
      </c>
      <c r="R23" s="27"/>
      <c r="S23" s="27"/>
      <c r="T23" s="27"/>
      <c r="U23" s="27"/>
      <c r="V23" s="27"/>
      <c r="W23" s="27"/>
      <c r="X23" s="33" t="s">
        <v>11</v>
      </c>
      <c r="Y23" s="34"/>
      <c r="Z23" s="34"/>
      <c r="AA23" s="11">
        <v>12000000</v>
      </c>
    </row>
    <row r="24" spans="3:27">
      <c r="C24" s="35" t="s">
        <v>23</v>
      </c>
      <c r="D24" s="25"/>
      <c r="E24" s="25"/>
      <c r="F24" s="25"/>
      <c r="G24" s="25"/>
      <c r="H24" s="25"/>
      <c r="I24" s="25"/>
      <c r="J24" s="25"/>
      <c r="K24" s="25"/>
      <c r="L24" s="6" t="s">
        <v>11</v>
      </c>
      <c r="M24" s="6" t="s">
        <v>11</v>
      </c>
      <c r="N24" s="6" t="s">
        <v>11</v>
      </c>
      <c r="O24" s="36" t="s">
        <v>11</v>
      </c>
      <c r="P24" s="31"/>
      <c r="Q24" s="37" t="s">
        <v>11</v>
      </c>
      <c r="R24" s="27"/>
      <c r="S24" s="27"/>
      <c r="T24" s="27"/>
      <c r="U24" s="27"/>
      <c r="V24" s="27"/>
      <c r="W24" s="27"/>
      <c r="X24" s="38" t="s">
        <v>11</v>
      </c>
      <c r="Y24" s="34"/>
      <c r="Z24" s="34"/>
      <c r="AA24" s="12" t="s">
        <v>11</v>
      </c>
    </row>
    <row r="25" spans="3:27" ht="52.8" customHeight="1">
      <c r="C25" s="52" t="s">
        <v>22</v>
      </c>
      <c r="D25" s="25"/>
      <c r="E25" s="25"/>
      <c r="F25" s="25"/>
      <c r="G25" s="25"/>
      <c r="H25" s="25"/>
      <c r="I25" s="25"/>
      <c r="J25" s="25"/>
      <c r="K25" s="25"/>
      <c r="L25" s="7" t="s">
        <v>11</v>
      </c>
      <c r="M25" s="7" t="s">
        <v>11</v>
      </c>
      <c r="N25" s="7" t="s">
        <v>11</v>
      </c>
      <c r="O25" s="53" t="s">
        <v>11</v>
      </c>
      <c r="P25" s="31"/>
      <c r="Q25" s="54" t="s">
        <v>24</v>
      </c>
      <c r="R25" s="27"/>
      <c r="S25" s="27"/>
      <c r="T25" s="27"/>
      <c r="U25" s="27"/>
      <c r="V25" s="27"/>
      <c r="W25" s="27"/>
      <c r="X25" s="55" t="s">
        <v>11</v>
      </c>
      <c r="Y25" s="34"/>
      <c r="Z25" s="34"/>
      <c r="AA25" s="13">
        <v>12000000</v>
      </c>
    </row>
    <row r="26" spans="3:27">
      <c r="C26" s="29" t="s">
        <v>121</v>
      </c>
      <c r="D26" s="25"/>
      <c r="E26" s="25"/>
      <c r="F26" s="25"/>
      <c r="G26" s="25"/>
      <c r="H26" s="25"/>
      <c r="I26" s="25"/>
      <c r="J26" s="25"/>
      <c r="K26" s="25"/>
      <c r="L26" s="5">
        <v>1111</v>
      </c>
      <c r="M26" s="5">
        <v>1320</v>
      </c>
      <c r="N26" s="5"/>
      <c r="O26" s="30" t="s">
        <v>122</v>
      </c>
      <c r="P26" s="31"/>
      <c r="Q26" s="32" t="s">
        <v>11</v>
      </c>
      <c r="R26" s="27"/>
      <c r="S26" s="27"/>
      <c r="T26" s="27"/>
      <c r="U26" s="27"/>
      <c r="V26" s="27"/>
      <c r="W26" s="27"/>
      <c r="X26" s="33" t="s">
        <v>11</v>
      </c>
      <c r="Y26" s="34"/>
      <c r="Z26" s="34"/>
      <c r="AA26" s="11">
        <v>367000000</v>
      </c>
    </row>
    <row r="27" spans="3:27">
      <c r="C27" s="35" t="s">
        <v>23</v>
      </c>
      <c r="D27" s="25"/>
      <c r="E27" s="25"/>
      <c r="F27" s="25"/>
      <c r="G27" s="25"/>
      <c r="H27" s="25"/>
      <c r="I27" s="25"/>
      <c r="J27" s="25"/>
      <c r="K27" s="25"/>
      <c r="L27" s="6" t="s">
        <v>11</v>
      </c>
      <c r="M27" s="6" t="s">
        <v>11</v>
      </c>
      <c r="N27" s="6" t="s">
        <v>11</v>
      </c>
      <c r="O27" s="36" t="s">
        <v>11</v>
      </c>
      <c r="P27" s="31"/>
      <c r="Q27" s="37" t="s">
        <v>11</v>
      </c>
      <c r="R27" s="27"/>
      <c r="S27" s="27"/>
      <c r="T27" s="27"/>
      <c r="U27" s="27"/>
      <c r="V27" s="27"/>
      <c r="W27" s="27"/>
      <c r="X27" s="38" t="s">
        <v>11</v>
      </c>
      <c r="Y27" s="34"/>
      <c r="Z27" s="34"/>
      <c r="AA27" s="12" t="s">
        <v>11</v>
      </c>
    </row>
    <row r="28" spans="3:27" ht="54.6" customHeight="1">
      <c r="C28" s="52" t="s">
        <v>22</v>
      </c>
      <c r="D28" s="25"/>
      <c r="E28" s="25"/>
      <c r="F28" s="25"/>
      <c r="G28" s="25"/>
      <c r="H28" s="25"/>
      <c r="I28" s="25"/>
      <c r="J28" s="25"/>
      <c r="K28" s="25"/>
      <c r="L28" s="7" t="s">
        <v>11</v>
      </c>
      <c r="M28" s="7" t="s">
        <v>11</v>
      </c>
      <c r="N28" s="7" t="s">
        <v>11</v>
      </c>
      <c r="O28" s="53" t="s">
        <v>11</v>
      </c>
      <c r="P28" s="31"/>
      <c r="Q28" s="54" t="s">
        <v>24</v>
      </c>
      <c r="R28" s="27"/>
      <c r="S28" s="27"/>
      <c r="T28" s="27"/>
      <c r="U28" s="27"/>
      <c r="V28" s="27"/>
      <c r="W28" s="27"/>
      <c r="X28" s="55" t="s">
        <v>11</v>
      </c>
      <c r="Y28" s="34"/>
      <c r="Z28" s="34"/>
      <c r="AA28" s="13">
        <v>367000000</v>
      </c>
    </row>
    <row r="29" spans="3:27" ht="29.4" customHeight="1">
      <c r="C29" s="29" t="s">
        <v>247</v>
      </c>
      <c r="D29" s="25"/>
      <c r="E29" s="25"/>
      <c r="F29" s="25"/>
      <c r="G29" s="25"/>
      <c r="H29" s="25"/>
      <c r="I29" s="25"/>
      <c r="J29" s="25"/>
      <c r="K29" s="25"/>
      <c r="L29" s="5">
        <v>1111</v>
      </c>
      <c r="M29" s="5">
        <v>1320</v>
      </c>
      <c r="N29" s="5"/>
      <c r="O29" s="30" t="s">
        <v>248</v>
      </c>
      <c r="P29" s="31"/>
      <c r="Q29" s="32" t="s">
        <v>11</v>
      </c>
      <c r="R29" s="27"/>
      <c r="S29" s="27"/>
      <c r="T29" s="27"/>
      <c r="U29" s="27"/>
      <c r="V29" s="27"/>
      <c r="W29" s="27"/>
      <c r="X29" s="33" t="s">
        <v>11</v>
      </c>
      <c r="Y29" s="34"/>
      <c r="Z29" s="34"/>
      <c r="AA29" s="11">
        <v>400000000</v>
      </c>
    </row>
    <row r="30" spans="3:27">
      <c r="C30" s="35" t="s">
        <v>23</v>
      </c>
      <c r="D30" s="25"/>
      <c r="E30" s="25"/>
      <c r="F30" s="25"/>
      <c r="G30" s="25"/>
      <c r="H30" s="25"/>
      <c r="I30" s="25"/>
      <c r="J30" s="25"/>
      <c r="K30" s="25"/>
      <c r="L30" s="6" t="s">
        <v>11</v>
      </c>
      <c r="M30" s="6" t="s">
        <v>11</v>
      </c>
      <c r="N30" s="6" t="s">
        <v>11</v>
      </c>
      <c r="O30" s="36" t="s">
        <v>11</v>
      </c>
      <c r="P30" s="31"/>
      <c r="Q30" s="37" t="s">
        <v>11</v>
      </c>
      <c r="R30" s="27"/>
      <c r="S30" s="27"/>
      <c r="T30" s="27"/>
      <c r="U30" s="27"/>
      <c r="V30" s="27"/>
      <c r="W30" s="27"/>
      <c r="X30" s="38" t="s">
        <v>11</v>
      </c>
      <c r="Y30" s="34"/>
      <c r="Z30" s="34"/>
      <c r="AA30" s="12" t="s">
        <v>11</v>
      </c>
    </row>
    <row r="31" spans="3:27" ht="34.200000000000003" customHeight="1">
      <c r="C31" s="52" t="s">
        <v>22</v>
      </c>
      <c r="D31" s="25"/>
      <c r="E31" s="25"/>
      <c r="F31" s="25"/>
      <c r="G31" s="25"/>
      <c r="H31" s="25"/>
      <c r="I31" s="25"/>
      <c r="J31" s="25"/>
      <c r="K31" s="25"/>
      <c r="L31" s="7" t="s">
        <v>11</v>
      </c>
      <c r="M31" s="7" t="s">
        <v>11</v>
      </c>
      <c r="N31" s="7" t="s">
        <v>11</v>
      </c>
      <c r="O31" s="53" t="s">
        <v>11</v>
      </c>
      <c r="P31" s="31"/>
      <c r="Q31" s="54" t="s">
        <v>249</v>
      </c>
      <c r="R31" s="27"/>
      <c r="S31" s="27"/>
      <c r="T31" s="27"/>
      <c r="U31" s="27"/>
      <c r="V31" s="27"/>
      <c r="W31" s="27"/>
      <c r="X31" s="55" t="s">
        <v>11</v>
      </c>
      <c r="Y31" s="34"/>
      <c r="Z31" s="34"/>
      <c r="AA31" s="13">
        <v>400000000</v>
      </c>
    </row>
    <row r="32" spans="3:27" ht="29.4" customHeight="1">
      <c r="C32" s="29" t="s">
        <v>250</v>
      </c>
      <c r="D32" s="25"/>
      <c r="E32" s="25"/>
      <c r="F32" s="25"/>
      <c r="G32" s="25"/>
      <c r="H32" s="25"/>
      <c r="I32" s="25"/>
      <c r="J32" s="25"/>
      <c r="K32" s="25"/>
      <c r="L32" s="5">
        <v>1111</v>
      </c>
      <c r="M32" s="5">
        <v>1320</v>
      </c>
      <c r="N32" s="5"/>
      <c r="O32" s="30" t="s">
        <v>251</v>
      </c>
      <c r="P32" s="31"/>
      <c r="Q32" s="32" t="s">
        <v>11</v>
      </c>
      <c r="R32" s="27"/>
      <c r="S32" s="27"/>
      <c r="T32" s="27"/>
      <c r="U32" s="27"/>
      <c r="V32" s="27"/>
      <c r="W32" s="27"/>
      <c r="X32" s="33" t="s">
        <v>11</v>
      </c>
      <c r="Y32" s="34"/>
      <c r="Z32" s="34"/>
      <c r="AA32" s="11">
        <v>60000000</v>
      </c>
    </row>
    <row r="33" spans="3:27">
      <c r="C33" s="35" t="s">
        <v>23</v>
      </c>
      <c r="D33" s="25"/>
      <c r="E33" s="25"/>
      <c r="F33" s="25"/>
      <c r="G33" s="25"/>
      <c r="H33" s="25"/>
      <c r="I33" s="25"/>
      <c r="J33" s="25"/>
      <c r="K33" s="25"/>
      <c r="L33" s="6" t="s">
        <v>11</v>
      </c>
      <c r="M33" s="6" t="s">
        <v>11</v>
      </c>
      <c r="N33" s="6" t="s">
        <v>11</v>
      </c>
      <c r="O33" s="36" t="s">
        <v>11</v>
      </c>
      <c r="P33" s="31"/>
      <c r="Q33" s="37" t="s">
        <v>11</v>
      </c>
      <c r="R33" s="27"/>
      <c r="S33" s="27"/>
      <c r="T33" s="27"/>
      <c r="U33" s="27"/>
      <c r="V33" s="27"/>
      <c r="W33" s="27"/>
      <c r="X33" s="38" t="s">
        <v>11</v>
      </c>
      <c r="Y33" s="34"/>
      <c r="Z33" s="34"/>
      <c r="AA33" s="12" t="s">
        <v>11</v>
      </c>
    </row>
    <row r="34" spans="3:27" ht="34.200000000000003" customHeight="1">
      <c r="C34" s="52" t="s">
        <v>22</v>
      </c>
      <c r="D34" s="25"/>
      <c r="E34" s="25"/>
      <c r="F34" s="25"/>
      <c r="G34" s="25"/>
      <c r="H34" s="25"/>
      <c r="I34" s="25"/>
      <c r="J34" s="25"/>
      <c r="K34" s="25"/>
      <c r="L34" s="7" t="s">
        <v>11</v>
      </c>
      <c r="M34" s="7" t="s">
        <v>11</v>
      </c>
      <c r="N34" s="7" t="s">
        <v>11</v>
      </c>
      <c r="O34" s="53" t="s">
        <v>11</v>
      </c>
      <c r="P34" s="31"/>
      <c r="Q34" s="54" t="s">
        <v>249</v>
      </c>
      <c r="R34" s="27"/>
      <c r="S34" s="27"/>
      <c r="T34" s="27"/>
      <c r="U34" s="27"/>
      <c r="V34" s="27"/>
      <c r="W34" s="27"/>
      <c r="X34" s="55" t="s">
        <v>11</v>
      </c>
      <c r="Y34" s="34"/>
      <c r="Z34" s="34"/>
      <c r="AA34" s="13">
        <v>60000000</v>
      </c>
    </row>
    <row r="35" spans="3:27" ht="29.4" customHeight="1">
      <c r="C35" s="29" t="s">
        <v>252</v>
      </c>
      <c r="D35" s="25"/>
      <c r="E35" s="25"/>
      <c r="F35" s="25"/>
      <c r="G35" s="25"/>
      <c r="H35" s="25"/>
      <c r="I35" s="25"/>
      <c r="J35" s="25"/>
      <c r="K35" s="25"/>
      <c r="L35" s="5">
        <v>1111</v>
      </c>
      <c r="M35" s="5">
        <v>1320</v>
      </c>
      <c r="N35" s="5"/>
      <c r="O35" s="30" t="s">
        <v>253</v>
      </c>
      <c r="P35" s="31"/>
      <c r="Q35" s="32" t="s">
        <v>11</v>
      </c>
      <c r="R35" s="27"/>
      <c r="S35" s="27"/>
      <c r="T35" s="27"/>
      <c r="U35" s="27"/>
      <c r="V35" s="27"/>
      <c r="W35" s="27"/>
      <c r="X35" s="33" t="s">
        <v>11</v>
      </c>
      <c r="Y35" s="34"/>
      <c r="Z35" s="34"/>
      <c r="AA35" s="11">
        <v>120000000</v>
      </c>
    </row>
    <row r="36" spans="3:27">
      <c r="C36" s="35" t="s">
        <v>23</v>
      </c>
      <c r="D36" s="25"/>
      <c r="E36" s="25"/>
      <c r="F36" s="25"/>
      <c r="G36" s="25"/>
      <c r="H36" s="25"/>
      <c r="I36" s="25"/>
      <c r="J36" s="25"/>
      <c r="K36" s="25"/>
      <c r="L36" s="6" t="s">
        <v>11</v>
      </c>
      <c r="M36" s="6" t="s">
        <v>11</v>
      </c>
      <c r="N36" s="6" t="s">
        <v>11</v>
      </c>
      <c r="O36" s="36" t="s">
        <v>11</v>
      </c>
      <c r="P36" s="31"/>
      <c r="Q36" s="37" t="s">
        <v>11</v>
      </c>
      <c r="R36" s="27"/>
      <c r="S36" s="27"/>
      <c r="T36" s="27"/>
      <c r="U36" s="27"/>
      <c r="V36" s="27"/>
      <c r="W36" s="27"/>
      <c r="X36" s="38" t="s">
        <v>11</v>
      </c>
      <c r="Y36" s="34"/>
      <c r="Z36" s="34"/>
      <c r="AA36" s="12" t="s">
        <v>11</v>
      </c>
    </row>
    <row r="37" spans="3:27" ht="34.200000000000003" customHeight="1">
      <c r="C37" s="52" t="s">
        <v>22</v>
      </c>
      <c r="D37" s="25"/>
      <c r="E37" s="25"/>
      <c r="F37" s="25"/>
      <c r="G37" s="25"/>
      <c r="H37" s="25"/>
      <c r="I37" s="25"/>
      <c r="J37" s="25"/>
      <c r="K37" s="25"/>
      <c r="L37" s="7" t="s">
        <v>11</v>
      </c>
      <c r="M37" s="7" t="s">
        <v>11</v>
      </c>
      <c r="N37" s="7" t="s">
        <v>11</v>
      </c>
      <c r="O37" s="53" t="s">
        <v>11</v>
      </c>
      <c r="P37" s="31"/>
      <c r="Q37" s="54" t="s">
        <v>249</v>
      </c>
      <c r="R37" s="27"/>
      <c r="S37" s="27"/>
      <c r="T37" s="27"/>
      <c r="U37" s="27"/>
      <c r="V37" s="27"/>
      <c r="W37" s="27"/>
      <c r="X37" s="55" t="s">
        <v>11</v>
      </c>
      <c r="Y37" s="34"/>
      <c r="Z37" s="34"/>
      <c r="AA37" s="13">
        <v>120000000</v>
      </c>
    </row>
    <row r="38" spans="3:27" ht="29.4" customHeight="1">
      <c r="C38" s="29" t="s">
        <v>254</v>
      </c>
      <c r="D38" s="25"/>
      <c r="E38" s="25"/>
      <c r="F38" s="25"/>
      <c r="G38" s="25"/>
      <c r="H38" s="25"/>
      <c r="I38" s="25"/>
      <c r="J38" s="25"/>
      <c r="K38" s="25"/>
      <c r="L38" s="5">
        <v>1111</v>
      </c>
      <c r="M38" s="5">
        <v>1320</v>
      </c>
      <c r="N38" s="5"/>
      <c r="O38" s="30" t="s">
        <v>255</v>
      </c>
      <c r="P38" s="31"/>
      <c r="Q38" s="32" t="s">
        <v>11</v>
      </c>
      <c r="R38" s="27"/>
      <c r="S38" s="27"/>
      <c r="T38" s="27"/>
      <c r="U38" s="27"/>
      <c r="V38" s="27"/>
      <c r="W38" s="27"/>
      <c r="X38" s="33" t="s">
        <v>11</v>
      </c>
      <c r="Y38" s="34"/>
      <c r="Z38" s="34"/>
      <c r="AA38" s="11">
        <v>550000000</v>
      </c>
    </row>
    <row r="39" spans="3:27">
      <c r="C39" s="35" t="s">
        <v>23</v>
      </c>
      <c r="D39" s="25"/>
      <c r="E39" s="25"/>
      <c r="F39" s="25"/>
      <c r="G39" s="25"/>
      <c r="H39" s="25"/>
      <c r="I39" s="25"/>
      <c r="J39" s="25"/>
      <c r="K39" s="25"/>
      <c r="L39" s="6" t="s">
        <v>11</v>
      </c>
      <c r="M39" s="6" t="s">
        <v>11</v>
      </c>
      <c r="N39" s="6" t="s">
        <v>11</v>
      </c>
      <c r="O39" s="36" t="s">
        <v>11</v>
      </c>
      <c r="P39" s="31"/>
      <c r="Q39" s="37" t="s">
        <v>11</v>
      </c>
      <c r="R39" s="27"/>
      <c r="S39" s="27"/>
      <c r="T39" s="27"/>
      <c r="U39" s="27"/>
      <c r="V39" s="27"/>
      <c r="W39" s="27"/>
      <c r="X39" s="38" t="s">
        <v>11</v>
      </c>
      <c r="Y39" s="34"/>
      <c r="Z39" s="34"/>
      <c r="AA39" s="12" t="s">
        <v>11</v>
      </c>
    </row>
    <row r="40" spans="3:27" ht="33" customHeight="1">
      <c r="C40" s="52" t="s">
        <v>22</v>
      </c>
      <c r="D40" s="25"/>
      <c r="E40" s="25"/>
      <c r="F40" s="25"/>
      <c r="G40" s="25"/>
      <c r="H40" s="25"/>
      <c r="I40" s="25"/>
      <c r="J40" s="25"/>
      <c r="K40" s="25"/>
      <c r="L40" s="7" t="s">
        <v>11</v>
      </c>
      <c r="M40" s="7" t="s">
        <v>11</v>
      </c>
      <c r="N40" s="7" t="s">
        <v>11</v>
      </c>
      <c r="O40" s="53" t="s">
        <v>11</v>
      </c>
      <c r="P40" s="31"/>
      <c r="Q40" s="54" t="s">
        <v>249</v>
      </c>
      <c r="R40" s="27"/>
      <c r="S40" s="27"/>
      <c r="T40" s="27"/>
      <c r="U40" s="27"/>
      <c r="V40" s="27"/>
      <c r="W40" s="27"/>
      <c r="X40" s="55" t="s">
        <v>11</v>
      </c>
      <c r="Y40" s="34"/>
      <c r="Z40" s="34"/>
      <c r="AA40" s="13">
        <v>550000000</v>
      </c>
    </row>
    <row r="41" spans="3:27">
      <c r="C41" s="43" t="s">
        <v>27</v>
      </c>
      <c r="D41" s="25"/>
      <c r="E41" s="25"/>
      <c r="F41" s="25"/>
      <c r="G41" s="25"/>
      <c r="H41" s="25"/>
      <c r="I41" s="25"/>
      <c r="J41" s="25"/>
      <c r="K41" s="25"/>
      <c r="L41" s="4" t="s">
        <v>11</v>
      </c>
      <c r="M41" s="4" t="s">
        <v>11</v>
      </c>
      <c r="N41" s="4" t="s">
        <v>11</v>
      </c>
      <c r="O41" s="44" t="s">
        <v>28</v>
      </c>
      <c r="P41" s="31"/>
      <c r="Q41" s="45" t="s">
        <v>11</v>
      </c>
      <c r="R41" s="27"/>
      <c r="S41" s="27"/>
      <c r="T41" s="27"/>
      <c r="U41" s="27"/>
      <c r="V41" s="27"/>
      <c r="W41" s="27"/>
      <c r="X41" s="46" t="s">
        <v>11</v>
      </c>
      <c r="Y41" s="34"/>
      <c r="Z41" s="34"/>
      <c r="AA41" s="10">
        <v>390621611</v>
      </c>
    </row>
    <row r="42" spans="3:27">
      <c r="C42" s="29" t="s">
        <v>34</v>
      </c>
      <c r="D42" s="25"/>
      <c r="E42" s="25"/>
      <c r="F42" s="25"/>
      <c r="G42" s="25"/>
      <c r="H42" s="25"/>
      <c r="I42" s="25"/>
      <c r="J42" s="25"/>
      <c r="K42" s="25"/>
      <c r="L42" s="5">
        <v>1120</v>
      </c>
      <c r="M42" s="5">
        <v>1320</v>
      </c>
      <c r="N42" s="5"/>
      <c r="O42" s="30" t="s">
        <v>35</v>
      </c>
      <c r="P42" s="31"/>
      <c r="Q42" s="32" t="s">
        <v>11</v>
      </c>
      <c r="R42" s="27"/>
      <c r="S42" s="27"/>
      <c r="T42" s="27"/>
      <c r="U42" s="27"/>
      <c r="V42" s="27"/>
      <c r="W42" s="27"/>
      <c r="X42" s="33" t="s">
        <v>11</v>
      </c>
      <c r="Y42" s="34"/>
      <c r="Z42" s="34"/>
      <c r="AA42" s="11">
        <v>251686972</v>
      </c>
    </row>
    <row r="43" spans="3:27">
      <c r="C43" s="35" t="s">
        <v>23</v>
      </c>
      <c r="D43" s="25"/>
      <c r="E43" s="25"/>
      <c r="F43" s="25"/>
      <c r="G43" s="25"/>
      <c r="H43" s="25"/>
      <c r="I43" s="25"/>
      <c r="J43" s="25"/>
      <c r="K43" s="25"/>
      <c r="L43" s="6" t="s">
        <v>11</v>
      </c>
      <c r="M43" s="6" t="s">
        <v>11</v>
      </c>
      <c r="N43" s="6" t="s">
        <v>11</v>
      </c>
      <c r="O43" s="36" t="s">
        <v>11</v>
      </c>
      <c r="P43" s="31"/>
      <c r="Q43" s="37" t="s">
        <v>11</v>
      </c>
      <c r="R43" s="27"/>
      <c r="S43" s="27"/>
      <c r="T43" s="27"/>
      <c r="U43" s="27"/>
      <c r="V43" s="27"/>
      <c r="W43" s="27"/>
      <c r="X43" s="38" t="s">
        <v>11</v>
      </c>
      <c r="Y43" s="34"/>
      <c r="Z43" s="34"/>
      <c r="AA43" s="12" t="s">
        <v>11</v>
      </c>
    </row>
    <row r="44" spans="3:27" ht="36.6" customHeight="1">
      <c r="C44" s="52" t="s">
        <v>123</v>
      </c>
      <c r="D44" s="25"/>
      <c r="E44" s="25"/>
      <c r="F44" s="25"/>
      <c r="G44" s="25"/>
      <c r="H44" s="25"/>
      <c r="I44" s="25"/>
      <c r="J44" s="25"/>
      <c r="K44" s="25"/>
      <c r="L44" s="7" t="s">
        <v>11</v>
      </c>
      <c r="M44" s="7" t="s">
        <v>11</v>
      </c>
      <c r="N44" s="7" t="s">
        <v>11</v>
      </c>
      <c r="O44" s="53" t="s">
        <v>124</v>
      </c>
      <c r="P44" s="31"/>
      <c r="Q44" s="54" t="s">
        <v>257</v>
      </c>
      <c r="R44" s="27"/>
      <c r="S44" s="27"/>
      <c r="T44" s="27"/>
      <c r="U44" s="27"/>
      <c r="V44" s="27"/>
      <c r="W44" s="27"/>
      <c r="X44" s="55" t="s">
        <v>11</v>
      </c>
      <c r="Y44" s="34"/>
      <c r="Z44" s="34"/>
      <c r="AA44" s="13">
        <v>251686972</v>
      </c>
    </row>
    <row r="45" spans="3:27">
      <c r="C45" s="29" t="s">
        <v>125</v>
      </c>
      <c r="D45" s="25"/>
      <c r="E45" s="25"/>
      <c r="F45" s="25"/>
      <c r="G45" s="25"/>
      <c r="H45" s="25"/>
      <c r="I45" s="25"/>
      <c r="J45" s="25"/>
      <c r="K45" s="25"/>
      <c r="L45" s="5">
        <v>1120</v>
      </c>
      <c r="M45" s="5">
        <v>1320</v>
      </c>
      <c r="N45" s="5"/>
      <c r="O45" s="30" t="s">
        <v>126</v>
      </c>
      <c r="P45" s="31"/>
      <c r="Q45" s="32" t="s">
        <v>11</v>
      </c>
      <c r="R45" s="27"/>
      <c r="S45" s="27"/>
      <c r="T45" s="27"/>
      <c r="U45" s="27"/>
      <c r="V45" s="27"/>
      <c r="W45" s="27"/>
      <c r="X45" s="33" t="s">
        <v>11</v>
      </c>
      <c r="Y45" s="34"/>
      <c r="Z45" s="34"/>
      <c r="AA45" s="11">
        <v>50000000</v>
      </c>
    </row>
    <row r="46" spans="3:27">
      <c r="C46" s="35" t="s">
        <v>23</v>
      </c>
      <c r="D46" s="25"/>
      <c r="E46" s="25"/>
      <c r="F46" s="25"/>
      <c r="G46" s="25"/>
      <c r="H46" s="25"/>
      <c r="I46" s="25"/>
      <c r="J46" s="25"/>
      <c r="K46" s="25"/>
      <c r="L46" s="6" t="s">
        <v>11</v>
      </c>
      <c r="M46" s="6" t="s">
        <v>11</v>
      </c>
      <c r="N46" s="6" t="s">
        <v>11</v>
      </c>
      <c r="O46" s="36" t="s">
        <v>11</v>
      </c>
      <c r="P46" s="31"/>
      <c r="Q46" s="37" t="s">
        <v>11</v>
      </c>
      <c r="R46" s="27"/>
      <c r="S46" s="27"/>
      <c r="T46" s="27"/>
      <c r="U46" s="27"/>
      <c r="V46" s="27"/>
      <c r="W46" s="27"/>
      <c r="X46" s="38" t="s">
        <v>11</v>
      </c>
      <c r="Y46" s="34"/>
      <c r="Z46" s="34"/>
      <c r="AA46" s="12" t="s">
        <v>11</v>
      </c>
    </row>
    <row r="47" spans="3:27" ht="24" customHeight="1">
      <c r="C47" s="52" t="s">
        <v>36</v>
      </c>
      <c r="D47" s="25"/>
      <c r="E47" s="25"/>
      <c r="F47" s="25"/>
      <c r="G47" s="25"/>
      <c r="H47" s="25"/>
      <c r="I47" s="25"/>
      <c r="J47" s="25"/>
      <c r="K47" s="25"/>
      <c r="L47" s="7" t="s">
        <v>11</v>
      </c>
      <c r="M47" s="7" t="s">
        <v>11</v>
      </c>
      <c r="N47" s="7" t="s">
        <v>11</v>
      </c>
      <c r="O47" s="53" t="s">
        <v>37</v>
      </c>
      <c r="P47" s="31"/>
      <c r="Q47" s="54" t="s">
        <v>127</v>
      </c>
      <c r="R47" s="27"/>
      <c r="S47" s="27"/>
      <c r="T47" s="27"/>
      <c r="U47" s="27"/>
      <c r="V47" s="27"/>
      <c r="W47" s="27"/>
      <c r="X47" s="55" t="s">
        <v>11</v>
      </c>
      <c r="Y47" s="34"/>
      <c r="Z47" s="34"/>
      <c r="AA47" s="13">
        <v>50000000</v>
      </c>
    </row>
    <row r="48" spans="3:27" ht="23.4" customHeight="1">
      <c r="C48" s="29" t="s">
        <v>45</v>
      </c>
      <c r="D48" s="25"/>
      <c r="E48" s="25"/>
      <c r="F48" s="25"/>
      <c r="G48" s="25"/>
      <c r="H48" s="25"/>
      <c r="I48" s="25"/>
      <c r="J48" s="25"/>
      <c r="K48" s="25"/>
      <c r="L48" s="5">
        <v>1120</v>
      </c>
      <c r="M48" s="5">
        <v>1320</v>
      </c>
      <c r="N48" s="5"/>
      <c r="O48" s="30" t="s">
        <v>46</v>
      </c>
      <c r="P48" s="31"/>
      <c r="Q48" s="32" t="s">
        <v>11</v>
      </c>
      <c r="R48" s="27"/>
      <c r="S48" s="27"/>
      <c r="T48" s="27"/>
      <c r="U48" s="27"/>
      <c r="V48" s="27"/>
      <c r="W48" s="27"/>
      <c r="X48" s="33" t="s">
        <v>11</v>
      </c>
      <c r="Y48" s="34"/>
      <c r="Z48" s="34"/>
      <c r="AA48" s="11">
        <v>19792005</v>
      </c>
    </row>
    <row r="49" spans="3:27">
      <c r="C49" s="35" t="s">
        <v>23</v>
      </c>
      <c r="D49" s="25"/>
      <c r="E49" s="25"/>
      <c r="F49" s="25"/>
      <c r="G49" s="25"/>
      <c r="H49" s="25"/>
      <c r="I49" s="25"/>
      <c r="J49" s="25"/>
      <c r="K49" s="25"/>
      <c r="L49" s="6" t="s">
        <v>11</v>
      </c>
      <c r="M49" s="6" t="s">
        <v>11</v>
      </c>
      <c r="N49" s="6" t="s">
        <v>11</v>
      </c>
      <c r="O49" s="36" t="s">
        <v>11</v>
      </c>
      <c r="P49" s="31"/>
      <c r="Q49" s="37" t="s">
        <v>11</v>
      </c>
      <c r="R49" s="27"/>
      <c r="S49" s="27"/>
      <c r="T49" s="27"/>
      <c r="U49" s="27"/>
      <c r="V49" s="27"/>
      <c r="W49" s="27"/>
      <c r="X49" s="38" t="s">
        <v>11</v>
      </c>
      <c r="Y49" s="34"/>
      <c r="Z49" s="34"/>
      <c r="AA49" s="12" t="s">
        <v>11</v>
      </c>
    </row>
    <row r="50" spans="3:27" ht="46.2" customHeight="1">
      <c r="C50" s="52" t="s">
        <v>123</v>
      </c>
      <c r="D50" s="25"/>
      <c r="E50" s="25"/>
      <c r="F50" s="25"/>
      <c r="G50" s="25"/>
      <c r="H50" s="25"/>
      <c r="I50" s="25"/>
      <c r="J50" s="25"/>
      <c r="K50" s="25"/>
      <c r="L50" s="7" t="s">
        <v>11</v>
      </c>
      <c r="M50" s="7" t="s">
        <v>11</v>
      </c>
      <c r="N50" s="7" t="s">
        <v>11</v>
      </c>
      <c r="O50" s="53" t="s">
        <v>124</v>
      </c>
      <c r="P50" s="31"/>
      <c r="Q50" s="54" t="s">
        <v>258</v>
      </c>
      <c r="R50" s="27"/>
      <c r="S50" s="27"/>
      <c r="T50" s="27"/>
      <c r="U50" s="27"/>
      <c r="V50" s="27"/>
      <c r="W50" s="27"/>
      <c r="X50" s="55" t="s">
        <v>11</v>
      </c>
      <c r="Y50" s="34"/>
      <c r="Z50" s="34"/>
      <c r="AA50" s="13">
        <v>19792005</v>
      </c>
    </row>
    <row r="51" spans="3:27">
      <c r="C51" s="29" t="s">
        <v>47</v>
      </c>
      <c r="D51" s="25"/>
      <c r="E51" s="25"/>
      <c r="F51" s="25"/>
      <c r="G51" s="25"/>
      <c r="H51" s="25"/>
      <c r="I51" s="25"/>
      <c r="J51" s="25"/>
      <c r="K51" s="25"/>
      <c r="L51" s="5">
        <v>1120</v>
      </c>
      <c r="M51" s="5">
        <v>1320</v>
      </c>
      <c r="N51" s="5"/>
      <c r="O51" s="30" t="s">
        <v>48</v>
      </c>
      <c r="P51" s="31"/>
      <c r="Q51" s="32" t="s">
        <v>11</v>
      </c>
      <c r="R51" s="27"/>
      <c r="S51" s="27"/>
      <c r="T51" s="27"/>
      <c r="U51" s="27"/>
      <c r="V51" s="27"/>
      <c r="W51" s="27"/>
      <c r="X51" s="33" t="s">
        <v>11</v>
      </c>
      <c r="Y51" s="34"/>
      <c r="Z51" s="34"/>
      <c r="AA51" s="11">
        <v>52622828</v>
      </c>
    </row>
    <row r="52" spans="3:27">
      <c r="C52" s="35" t="s">
        <v>23</v>
      </c>
      <c r="D52" s="25"/>
      <c r="E52" s="25"/>
      <c r="F52" s="25"/>
      <c r="G52" s="25"/>
      <c r="H52" s="25"/>
      <c r="I52" s="25"/>
      <c r="J52" s="25"/>
      <c r="K52" s="25"/>
      <c r="L52" s="6" t="s">
        <v>11</v>
      </c>
      <c r="M52" s="6" t="s">
        <v>11</v>
      </c>
      <c r="N52" s="6" t="s">
        <v>11</v>
      </c>
      <c r="O52" s="36" t="s">
        <v>11</v>
      </c>
      <c r="P52" s="31"/>
      <c r="Q52" s="37" t="s">
        <v>11</v>
      </c>
      <c r="R52" s="27"/>
      <c r="S52" s="27"/>
      <c r="T52" s="27"/>
      <c r="U52" s="27"/>
      <c r="V52" s="27"/>
      <c r="W52" s="27"/>
      <c r="X52" s="38" t="s">
        <v>11</v>
      </c>
      <c r="Y52" s="34"/>
      <c r="Z52" s="34"/>
      <c r="AA52" s="12" t="s">
        <v>11</v>
      </c>
    </row>
    <row r="53" spans="3:27" ht="38.4" customHeight="1">
      <c r="C53" s="52" t="s">
        <v>57</v>
      </c>
      <c r="D53" s="25"/>
      <c r="E53" s="25"/>
      <c r="F53" s="25"/>
      <c r="G53" s="25"/>
      <c r="H53" s="25"/>
      <c r="I53" s="25"/>
      <c r="J53" s="25"/>
      <c r="K53" s="25"/>
      <c r="L53" s="7" t="s">
        <v>11</v>
      </c>
      <c r="M53" s="7" t="s">
        <v>11</v>
      </c>
      <c r="N53" s="7" t="s">
        <v>11</v>
      </c>
      <c r="O53" s="53" t="s">
        <v>58</v>
      </c>
      <c r="P53" s="31"/>
      <c r="Q53" s="54" t="s">
        <v>59</v>
      </c>
      <c r="R53" s="27"/>
      <c r="S53" s="27"/>
      <c r="T53" s="27"/>
      <c r="U53" s="27"/>
      <c r="V53" s="27"/>
      <c r="W53" s="27"/>
      <c r="X53" s="55" t="s">
        <v>11</v>
      </c>
      <c r="Y53" s="34"/>
      <c r="Z53" s="34"/>
      <c r="AA53" s="13">
        <v>52622828</v>
      </c>
    </row>
    <row r="54" spans="3:27" ht="24.6" customHeight="1">
      <c r="C54" s="29" t="s">
        <v>62</v>
      </c>
      <c r="D54" s="25"/>
      <c r="E54" s="25"/>
      <c r="F54" s="25"/>
      <c r="G54" s="25"/>
      <c r="H54" s="25"/>
      <c r="I54" s="25"/>
      <c r="J54" s="25"/>
      <c r="K54" s="25"/>
      <c r="L54" s="5">
        <v>1120</v>
      </c>
      <c r="M54" s="5">
        <v>1320</v>
      </c>
      <c r="N54" s="5"/>
      <c r="O54" s="30" t="s">
        <v>63</v>
      </c>
      <c r="P54" s="31"/>
      <c r="Q54" s="32" t="s">
        <v>11</v>
      </c>
      <c r="R54" s="27"/>
      <c r="S54" s="27"/>
      <c r="T54" s="27"/>
      <c r="U54" s="27"/>
      <c r="V54" s="27"/>
      <c r="W54" s="27"/>
      <c r="X54" s="33" t="s">
        <v>11</v>
      </c>
      <c r="Y54" s="34"/>
      <c r="Z54" s="34"/>
      <c r="AA54" s="11">
        <v>47252</v>
      </c>
    </row>
    <row r="55" spans="3:27">
      <c r="C55" s="35" t="s">
        <v>23</v>
      </c>
      <c r="D55" s="25"/>
      <c r="E55" s="25"/>
      <c r="F55" s="25"/>
      <c r="G55" s="25"/>
      <c r="H55" s="25"/>
      <c r="I55" s="25"/>
      <c r="J55" s="25"/>
      <c r="K55" s="25"/>
      <c r="L55" s="6" t="s">
        <v>11</v>
      </c>
      <c r="M55" s="6" t="s">
        <v>11</v>
      </c>
      <c r="N55" s="6" t="s">
        <v>11</v>
      </c>
      <c r="O55" s="36" t="s">
        <v>11</v>
      </c>
      <c r="P55" s="31"/>
      <c r="Q55" s="37" t="s">
        <v>11</v>
      </c>
      <c r="R55" s="27"/>
      <c r="S55" s="27"/>
      <c r="T55" s="27"/>
      <c r="U55" s="27"/>
      <c r="V55" s="27"/>
      <c r="W55" s="27"/>
      <c r="X55" s="38" t="s">
        <v>11</v>
      </c>
      <c r="Y55" s="34"/>
      <c r="Z55" s="34"/>
      <c r="AA55" s="12" t="s">
        <v>11</v>
      </c>
    </row>
    <row r="56" spans="3:27" ht="34.200000000000003" customHeight="1">
      <c r="C56" s="52" t="s">
        <v>43</v>
      </c>
      <c r="D56" s="25"/>
      <c r="E56" s="25"/>
      <c r="F56" s="25"/>
      <c r="G56" s="25"/>
      <c r="H56" s="25"/>
      <c r="I56" s="25"/>
      <c r="J56" s="25"/>
      <c r="K56" s="25"/>
      <c r="L56" s="7" t="s">
        <v>11</v>
      </c>
      <c r="M56" s="7" t="s">
        <v>11</v>
      </c>
      <c r="N56" s="7" t="s">
        <v>11</v>
      </c>
      <c r="O56" s="53" t="s">
        <v>44</v>
      </c>
      <c r="P56" s="31"/>
      <c r="Q56" s="54" t="s">
        <v>260</v>
      </c>
      <c r="R56" s="27"/>
      <c r="S56" s="27"/>
      <c r="T56" s="27"/>
      <c r="U56" s="27"/>
      <c r="V56" s="27"/>
      <c r="W56" s="27"/>
      <c r="X56" s="55" t="s">
        <v>11</v>
      </c>
      <c r="Y56" s="34"/>
      <c r="Z56" s="34"/>
      <c r="AA56" s="13">
        <v>47252</v>
      </c>
    </row>
    <row r="57" spans="3:27" ht="22.8" customHeight="1">
      <c r="C57" s="29" t="s">
        <v>128</v>
      </c>
      <c r="D57" s="25"/>
      <c r="E57" s="25"/>
      <c r="F57" s="25"/>
      <c r="G57" s="25"/>
      <c r="H57" s="25"/>
      <c r="I57" s="25"/>
      <c r="J57" s="25"/>
      <c r="K57" s="25"/>
      <c r="L57" s="5">
        <v>1120</v>
      </c>
      <c r="M57" s="5">
        <v>1320</v>
      </c>
      <c r="N57" s="5"/>
      <c r="O57" s="30" t="s">
        <v>129</v>
      </c>
      <c r="P57" s="31"/>
      <c r="Q57" s="32" t="s">
        <v>11</v>
      </c>
      <c r="R57" s="27"/>
      <c r="S57" s="27"/>
      <c r="T57" s="27"/>
      <c r="U57" s="27"/>
      <c r="V57" s="27"/>
      <c r="W57" s="27"/>
      <c r="X57" s="33" t="s">
        <v>11</v>
      </c>
      <c r="Y57" s="34"/>
      <c r="Z57" s="34"/>
      <c r="AA57" s="11">
        <v>9967554</v>
      </c>
    </row>
    <row r="58" spans="3:27">
      <c r="C58" s="35" t="s">
        <v>23</v>
      </c>
      <c r="D58" s="25"/>
      <c r="E58" s="25"/>
      <c r="F58" s="25"/>
      <c r="G58" s="25"/>
      <c r="H58" s="25"/>
      <c r="I58" s="25"/>
      <c r="J58" s="25"/>
      <c r="K58" s="25"/>
      <c r="L58" s="6" t="s">
        <v>11</v>
      </c>
      <c r="M58" s="6" t="s">
        <v>11</v>
      </c>
      <c r="N58" s="6" t="s">
        <v>11</v>
      </c>
      <c r="O58" s="36" t="s">
        <v>11</v>
      </c>
      <c r="P58" s="31"/>
      <c r="Q58" s="37" t="s">
        <v>11</v>
      </c>
      <c r="R58" s="27"/>
      <c r="S58" s="27"/>
      <c r="T58" s="27"/>
      <c r="U58" s="27"/>
      <c r="V58" s="27"/>
      <c r="W58" s="27"/>
      <c r="X58" s="38" t="s">
        <v>11</v>
      </c>
      <c r="Y58" s="34"/>
      <c r="Z58" s="34"/>
      <c r="AA58" s="12" t="s">
        <v>11</v>
      </c>
    </row>
    <row r="59" spans="3:27" ht="39" customHeight="1">
      <c r="C59" s="52" t="s">
        <v>130</v>
      </c>
      <c r="D59" s="25"/>
      <c r="E59" s="25"/>
      <c r="F59" s="25"/>
      <c r="G59" s="25"/>
      <c r="H59" s="25"/>
      <c r="I59" s="25"/>
      <c r="J59" s="25"/>
      <c r="K59" s="25"/>
      <c r="L59" s="7" t="s">
        <v>11</v>
      </c>
      <c r="M59" s="7" t="s">
        <v>11</v>
      </c>
      <c r="N59" s="7" t="s">
        <v>11</v>
      </c>
      <c r="O59" s="53" t="s">
        <v>131</v>
      </c>
      <c r="P59" s="31"/>
      <c r="Q59" s="54" t="s">
        <v>132</v>
      </c>
      <c r="R59" s="27"/>
      <c r="S59" s="27"/>
      <c r="T59" s="27"/>
      <c r="U59" s="27"/>
      <c r="V59" s="27"/>
      <c r="W59" s="27"/>
      <c r="X59" s="55" t="s">
        <v>11</v>
      </c>
      <c r="Y59" s="34"/>
      <c r="Z59" s="34"/>
      <c r="AA59" s="13">
        <v>1922967</v>
      </c>
    </row>
    <row r="60" spans="3:27" ht="34.200000000000003" customHeight="1">
      <c r="C60" s="52" t="s">
        <v>53</v>
      </c>
      <c r="D60" s="25"/>
      <c r="E60" s="25"/>
      <c r="F60" s="25"/>
      <c r="G60" s="25"/>
      <c r="H60" s="25"/>
      <c r="I60" s="25"/>
      <c r="J60" s="25"/>
      <c r="K60" s="25"/>
      <c r="L60" s="7" t="s">
        <v>11</v>
      </c>
      <c r="M60" s="7" t="s">
        <v>11</v>
      </c>
      <c r="N60" s="7" t="s">
        <v>11</v>
      </c>
      <c r="O60" s="53" t="s">
        <v>54</v>
      </c>
      <c r="P60" s="31"/>
      <c r="Q60" s="54" t="s">
        <v>261</v>
      </c>
      <c r="R60" s="27"/>
      <c r="S60" s="27"/>
      <c r="T60" s="27"/>
      <c r="U60" s="27"/>
      <c r="V60" s="27"/>
      <c r="W60" s="27"/>
      <c r="X60" s="55" t="s">
        <v>11</v>
      </c>
      <c r="Y60" s="34"/>
      <c r="Z60" s="34"/>
      <c r="AA60" s="13">
        <v>31587</v>
      </c>
    </row>
    <row r="61" spans="3:27" ht="30.6" customHeight="1">
      <c r="C61" s="52" t="s">
        <v>123</v>
      </c>
      <c r="D61" s="25"/>
      <c r="E61" s="25"/>
      <c r="F61" s="25"/>
      <c r="G61" s="25"/>
      <c r="H61" s="25"/>
      <c r="I61" s="25"/>
      <c r="J61" s="25"/>
      <c r="K61" s="25"/>
      <c r="L61" s="7" t="s">
        <v>11</v>
      </c>
      <c r="M61" s="7" t="s">
        <v>11</v>
      </c>
      <c r="N61" s="7" t="s">
        <v>11</v>
      </c>
      <c r="O61" s="53" t="s">
        <v>124</v>
      </c>
      <c r="P61" s="31"/>
      <c r="Q61" s="54" t="s">
        <v>262</v>
      </c>
      <c r="R61" s="27"/>
      <c r="S61" s="27"/>
      <c r="T61" s="27"/>
      <c r="U61" s="27"/>
      <c r="V61" s="27"/>
      <c r="W61" s="27"/>
      <c r="X61" s="55" t="s">
        <v>11</v>
      </c>
      <c r="Y61" s="34"/>
      <c r="Z61" s="34"/>
      <c r="AA61" s="13">
        <v>8013000</v>
      </c>
    </row>
    <row r="62" spans="3:27" ht="27.6" customHeight="1">
      <c r="C62" s="29" t="s">
        <v>66</v>
      </c>
      <c r="D62" s="25"/>
      <c r="E62" s="25"/>
      <c r="F62" s="25"/>
      <c r="G62" s="25"/>
      <c r="H62" s="25"/>
      <c r="I62" s="25"/>
      <c r="J62" s="25"/>
      <c r="K62" s="25"/>
      <c r="L62" s="5">
        <v>1120</v>
      </c>
      <c r="M62" s="5">
        <v>1320</v>
      </c>
      <c r="N62" s="5"/>
      <c r="O62" s="30" t="s">
        <v>67</v>
      </c>
      <c r="P62" s="31"/>
      <c r="Q62" s="32" t="s">
        <v>11</v>
      </c>
      <c r="R62" s="27"/>
      <c r="S62" s="27"/>
      <c r="T62" s="27"/>
      <c r="U62" s="27"/>
      <c r="V62" s="27"/>
      <c r="W62" s="27"/>
      <c r="X62" s="33" t="s">
        <v>11</v>
      </c>
      <c r="Y62" s="34"/>
      <c r="Z62" s="34"/>
      <c r="AA62" s="11">
        <v>6505000</v>
      </c>
    </row>
    <row r="63" spans="3:27">
      <c r="C63" s="35" t="s">
        <v>23</v>
      </c>
      <c r="D63" s="25"/>
      <c r="E63" s="25"/>
      <c r="F63" s="25"/>
      <c r="G63" s="25"/>
      <c r="H63" s="25"/>
      <c r="I63" s="25"/>
      <c r="J63" s="25"/>
      <c r="K63" s="25"/>
      <c r="L63" s="6" t="s">
        <v>11</v>
      </c>
      <c r="M63" s="6" t="s">
        <v>11</v>
      </c>
      <c r="N63" s="6" t="s">
        <v>11</v>
      </c>
      <c r="O63" s="36" t="s">
        <v>11</v>
      </c>
      <c r="P63" s="31"/>
      <c r="Q63" s="37" t="s">
        <v>11</v>
      </c>
      <c r="R63" s="27"/>
      <c r="S63" s="27"/>
      <c r="T63" s="27"/>
      <c r="U63" s="27"/>
      <c r="V63" s="27"/>
      <c r="W63" s="27"/>
      <c r="X63" s="38" t="s">
        <v>11</v>
      </c>
      <c r="Y63" s="34"/>
      <c r="Z63" s="34"/>
      <c r="AA63" s="12" t="s">
        <v>11</v>
      </c>
    </row>
    <row r="64" spans="3:27" ht="30.6" customHeight="1">
      <c r="C64" s="52" t="s">
        <v>130</v>
      </c>
      <c r="D64" s="25"/>
      <c r="E64" s="25"/>
      <c r="F64" s="25"/>
      <c r="G64" s="25"/>
      <c r="H64" s="25"/>
      <c r="I64" s="25"/>
      <c r="J64" s="25"/>
      <c r="K64" s="25"/>
      <c r="L64" s="7" t="s">
        <v>11</v>
      </c>
      <c r="M64" s="7" t="s">
        <v>11</v>
      </c>
      <c r="N64" s="7" t="s">
        <v>11</v>
      </c>
      <c r="O64" s="53" t="s">
        <v>131</v>
      </c>
      <c r="P64" s="31"/>
      <c r="Q64" s="54" t="s">
        <v>133</v>
      </c>
      <c r="R64" s="27"/>
      <c r="S64" s="27"/>
      <c r="T64" s="27"/>
      <c r="U64" s="27"/>
      <c r="V64" s="27"/>
      <c r="W64" s="27"/>
      <c r="X64" s="55" t="s">
        <v>11</v>
      </c>
      <c r="Y64" s="34"/>
      <c r="Z64" s="34"/>
      <c r="AA64" s="13">
        <v>6355000</v>
      </c>
    </row>
    <row r="65" spans="3:27" ht="24.6" customHeight="1">
      <c r="C65" s="52" t="s">
        <v>43</v>
      </c>
      <c r="D65" s="25"/>
      <c r="E65" s="25"/>
      <c r="F65" s="25"/>
      <c r="G65" s="25"/>
      <c r="H65" s="25"/>
      <c r="I65" s="25"/>
      <c r="J65" s="25"/>
      <c r="K65" s="25"/>
      <c r="L65" s="7" t="s">
        <v>11</v>
      </c>
      <c r="M65" s="7" t="s">
        <v>11</v>
      </c>
      <c r="N65" s="7" t="s">
        <v>11</v>
      </c>
      <c r="O65" s="53" t="s">
        <v>44</v>
      </c>
      <c r="P65" s="31"/>
      <c r="Q65" s="54" t="s">
        <v>263</v>
      </c>
      <c r="R65" s="27"/>
      <c r="S65" s="27"/>
      <c r="T65" s="27"/>
      <c r="U65" s="27"/>
      <c r="V65" s="27"/>
      <c r="W65" s="27"/>
      <c r="X65" s="55" t="s">
        <v>11</v>
      </c>
      <c r="Y65" s="34"/>
      <c r="Z65" s="34"/>
      <c r="AA65" s="13">
        <v>150000</v>
      </c>
    </row>
    <row r="66" spans="3:27">
      <c r="C66" s="43" t="s">
        <v>70</v>
      </c>
      <c r="D66" s="25"/>
      <c r="E66" s="25"/>
      <c r="F66" s="25"/>
      <c r="G66" s="25"/>
      <c r="H66" s="25"/>
      <c r="I66" s="25"/>
      <c r="J66" s="25"/>
      <c r="K66" s="25"/>
      <c r="L66" s="4" t="s">
        <v>11</v>
      </c>
      <c r="M66" s="4" t="s">
        <v>11</v>
      </c>
      <c r="N66" s="4" t="s">
        <v>11</v>
      </c>
      <c r="O66" s="44" t="s">
        <v>71</v>
      </c>
      <c r="P66" s="31"/>
      <c r="Q66" s="45" t="s">
        <v>11</v>
      </c>
      <c r="R66" s="27"/>
      <c r="S66" s="27"/>
      <c r="T66" s="27"/>
      <c r="U66" s="27"/>
      <c r="V66" s="27"/>
      <c r="W66" s="27"/>
      <c r="X66" s="46" t="s">
        <v>11</v>
      </c>
      <c r="Y66" s="34"/>
      <c r="Z66" s="34"/>
      <c r="AA66" s="10">
        <v>188263649</v>
      </c>
    </row>
    <row r="67" spans="3:27">
      <c r="C67" s="29" t="s">
        <v>134</v>
      </c>
      <c r="D67" s="25"/>
      <c r="E67" s="25"/>
      <c r="F67" s="25"/>
      <c r="G67" s="25"/>
      <c r="H67" s="25"/>
      <c r="I67" s="25"/>
      <c r="J67" s="25"/>
      <c r="K67" s="25"/>
      <c r="L67" s="5">
        <v>1120</v>
      </c>
      <c r="M67" s="5">
        <v>1320</v>
      </c>
      <c r="N67" s="5"/>
      <c r="O67" s="30" t="s">
        <v>135</v>
      </c>
      <c r="P67" s="31"/>
      <c r="Q67" s="32" t="s">
        <v>11</v>
      </c>
      <c r="R67" s="27"/>
      <c r="S67" s="27"/>
      <c r="T67" s="27"/>
      <c r="U67" s="27"/>
      <c r="V67" s="27"/>
      <c r="W67" s="27"/>
      <c r="X67" s="33" t="s">
        <v>11</v>
      </c>
      <c r="Y67" s="34"/>
      <c r="Z67" s="34"/>
      <c r="AA67" s="11">
        <v>11140993</v>
      </c>
    </row>
    <row r="68" spans="3:27">
      <c r="C68" s="35" t="s">
        <v>23</v>
      </c>
      <c r="D68" s="25"/>
      <c r="E68" s="25"/>
      <c r="F68" s="25"/>
      <c r="G68" s="25"/>
      <c r="H68" s="25"/>
      <c r="I68" s="25"/>
      <c r="J68" s="25"/>
      <c r="K68" s="25"/>
      <c r="L68" s="6" t="s">
        <v>11</v>
      </c>
      <c r="M68" s="6" t="s">
        <v>11</v>
      </c>
      <c r="N68" s="6" t="s">
        <v>11</v>
      </c>
      <c r="O68" s="36" t="s">
        <v>11</v>
      </c>
      <c r="P68" s="31"/>
      <c r="Q68" s="37" t="s">
        <v>11</v>
      </c>
      <c r="R68" s="27"/>
      <c r="S68" s="27"/>
      <c r="T68" s="27"/>
      <c r="U68" s="27"/>
      <c r="V68" s="27"/>
      <c r="W68" s="27"/>
      <c r="X68" s="38" t="s">
        <v>11</v>
      </c>
      <c r="Y68" s="34"/>
      <c r="Z68" s="34"/>
      <c r="AA68" s="12" t="s">
        <v>11</v>
      </c>
    </row>
    <row r="69" spans="3:27" ht="34.200000000000003" customHeight="1">
      <c r="C69" s="52" t="s">
        <v>136</v>
      </c>
      <c r="D69" s="25"/>
      <c r="E69" s="25"/>
      <c r="F69" s="25"/>
      <c r="G69" s="25"/>
      <c r="H69" s="25"/>
      <c r="I69" s="25"/>
      <c r="J69" s="25"/>
      <c r="K69" s="25"/>
      <c r="L69" s="7" t="s">
        <v>11</v>
      </c>
      <c r="M69" s="7" t="s">
        <v>11</v>
      </c>
      <c r="N69" s="7" t="s">
        <v>11</v>
      </c>
      <c r="O69" s="53" t="s">
        <v>137</v>
      </c>
      <c r="P69" s="31"/>
      <c r="Q69" s="54" t="s">
        <v>264</v>
      </c>
      <c r="R69" s="27"/>
      <c r="S69" s="27"/>
      <c r="T69" s="27"/>
      <c r="U69" s="27"/>
      <c r="V69" s="27"/>
      <c r="W69" s="27"/>
      <c r="X69" s="55" t="s">
        <v>11</v>
      </c>
      <c r="Y69" s="34"/>
      <c r="Z69" s="34"/>
      <c r="AA69" s="13">
        <v>11140993</v>
      </c>
    </row>
    <row r="70" spans="3:27">
      <c r="C70" s="29" t="s">
        <v>114</v>
      </c>
      <c r="D70" s="25"/>
      <c r="E70" s="25"/>
      <c r="F70" s="25"/>
      <c r="G70" s="25"/>
      <c r="H70" s="25"/>
      <c r="I70" s="25"/>
      <c r="J70" s="25"/>
      <c r="K70" s="25"/>
      <c r="L70" s="5">
        <v>1120</v>
      </c>
      <c r="M70" s="5">
        <v>1320</v>
      </c>
      <c r="N70" s="5"/>
      <c r="O70" s="30" t="s">
        <v>115</v>
      </c>
      <c r="P70" s="31"/>
      <c r="Q70" s="32" t="s">
        <v>11</v>
      </c>
      <c r="R70" s="27"/>
      <c r="S70" s="27"/>
      <c r="T70" s="27"/>
      <c r="U70" s="27"/>
      <c r="V70" s="27"/>
      <c r="W70" s="27"/>
      <c r="X70" s="33" t="s">
        <v>11</v>
      </c>
      <c r="Y70" s="34"/>
      <c r="Z70" s="34"/>
      <c r="AA70" s="11">
        <v>4571302</v>
      </c>
    </row>
    <row r="71" spans="3:27">
      <c r="C71" s="35" t="s">
        <v>23</v>
      </c>
      <c r="D71" s="25"/>
      <c r="E71" s="25"/>
      <c r="F71" s="25"/>
      <c r="G71" s="25"/>
      <c r="H71" s="25"/>
      <c r="I71" s="25"/>
      <c r="J71" s="25"/>
      <c r="K71" s="25"/>
      <c r="L71" s="6" t="s">
        <v>11</v>
      </c>
      <c r="M71" s="6" t="s">
        <v>11</v>
      </c>
      <c r="N71" s="6" t="s">
        <v>11</v>
      </c>
      <c r="O71" s="36" t="s">
        <v>11</v>
      </c>
      <c r="P71" s="31"/>
      <c r="Q71" s="37" t="s">
        <v>11</v>
      </c>
      <c r="R71" s="27"/>
      <c r="S71" s="27"/>
      <c r="T71" s="27"/>
      <c r="U71" s="27"/>
      <c r="V71" s="27"/>
      <c r="W71" s="27"/>
      <c r="X71" s="38" t="s">
        <v>11</v>
      </c>
      <c r="Y71" s="34"/>
      <c r="Z71" s="34"/>
      <c r="AA71" s="12" t="s">
        <v>11</v>
      </c>
    </row>
    <row r="72" spans="3:27" ht="24.6" customHeight="1">
      <c r="C72" s="52" t="s">
        <v>138</v>
      </c>
      <c r="D72" s="25"/>
      <c r="E72" s="25"/>
      <c r="F72" s="25"/>
      <c r="G72" s="25"/>
      <c r="H72" s="25"/>
      <c r="I72" s="25"/>
      <c r="J72" s="25"/>
      <c r="K72" s="25"/>
      <c r="L72" s="7" t="s">
        <v>11</v>
      </c>
      <c r="M72" s="7" t="s">
        <v>11</v>
      </c>
      <c r="N72" s="7" t="s">
        <v>11</v>
      </c>
      <c r="O72" s="53" t="s">
        <v>139</v>
      </c>
      <c r="P72" s="31"/>
      <c r="Q72" s="54" t="s">
        <v>265</v>
      </c>
      <c r="R72" s="27"/>
      <c r="S72" s="27"/>
      <c r="T72" s="27"/>
      <c r="U72" s="27"/>
      <c r="V72" s="27"/>
      <c r="W72" s="27"/>
      <c r="X72" s="55" t="s">
        <v>11</v>
      </c>
      <c r="Y72" s="34"/>
      <c r="Z72" s="34"/>
      <c r="AA72" s="13">
        <v>2740148</v>
      </c>
    </row>
    <row r="73" spans="3:27" ht="34.200000000000003" customHeight="1">
      <c r="C73" s="52" t="s">
        <v>136</v>
      </c>
      <c r="D73" s="25"/>
      <c r="E73" s="25"/>
      <c r="F73" s="25"/>
      <c r="G73" s="25"/>
      <c r="H73" s="25"/>
      <c r="I73" s="25"/>
      <c r="J73" s="25"/>
      <c r="K73" s="25"/>
      <c r="L73" s="7" t="s">
        <v>11</v>
      </c>
      <c r="M73" s="7" t="s">
        <v>11</v>
      </c>
      <c r="N73" s="7" t="s">
        <v>11</v>
      </c>
      <c r="O73" s="53" t="s">
        <v>137</v>
      </c>
      <c r="P73" s="31"/>
      <c r="Q73" s="54" t="s">
        <v>266</v>
      </c>
      <c r="R73" s="27"/>
      <c r="S73" s="27"/>
      <c r="T73" s="27"/>
      <c r="U73" s="27"/>
      <c r="V73" s="27"/>
      <c r="W73" s="27"/>
      <c r="X73" s="55" t="s">
        <v>11</v>
      </c>
      <c r="Y73" s="34"/>
      <c r="Z73" s="34"/>
      <c r="AA73" s="13">
        <v>1831154</v>
      </c>
    </row>
    <row r="74" spans="3:27">
      <c r="C74" s="29" t="s">
        <v>78</v>
      </c>
      <c r="D74" s="25"/>
      <c r="E74" s="25"/>
      <c r="F74" s="25"/>
      <c r="G74" s="25"/>
      <c r="H74" s="25"/>
      <c r="I74" s="25"/>
      <c r="J74" s="25"/>
      <c r="K74" s="25"/>
      <c r="L74" s="5">
        <v>1120</v>
      </c>
      <c r="M74" s="5">
        <v>1320</v>
      </c>
      <c r="N74" s="5"/>
      <c r="O74" s="30" t="s">
        <v>79</v>
      </c>
      <c r="P74" s="31"/>
      <c r="Q74" s="32" t="s">
        <v>11</v>
      </c>
      <c r="R74" s="27"/>
      <c r="S74" s="27"/>
      <c r="T74" s="27"/>
      <c r="U74" s="27"/>
      <c r="V74" s="27"/>
      <c r="W74" s="27"/>
      <c r="X74" s="33" t="s">
        <v>11</v>
      </c>
      <c r="Y74" s="34"/>
      <c r="Z74" s="34"/>
      <c r="AA74" s="11">
        <v>11635795</v>
      </c>
    </row>
    <row r="75" spans="3:27">
      <c r="C75" s="35" t="s">
        <v>23</v>
      </c>
      <c r="D75" s="25"/>
      <c r="E75" s="25"/>
      <c r="F75" s="25"/>
      <c r="G75" s="25"/>
      <c r="H75" s="25"/>
      <c r="I75" s="25"/>
      <c r="J75" s="25"/>
      <c r="K75" s="25"/>
      <c r="L75" s="6" t="s">
        <v>11</v>
      </c>
      <c r="M75" s="6" t="s">
        <v>11</v>
      </c>
      <c r="N75" s="6" t="s">
        <v>11</v>
      </c>
      <c r="O75" s="36" t="s">
        <v>11</v>
      </c>
      <c r="P75" s="31"/>
      <c r="Q75" s="37" t="s">
        <v>11</v>
      </c>
      <c r="R75" s="27"/>
      <c r="S75" s="27"/>
      <c r="T75" s="27"/>
      <c r="U75" s="27"/>
      <c r="V75" s="27"/>
      <c r="W75" s="27"/>
      <c r="X75" s="38" t="s">
        <v>11</v>
      </c>
      <c r="Y75" s="34"/>
      <c r="Z75" s="34"/>
      <c r="AA75" s="12" t="s">
        <v>11</v>
      </c>
    </row>
    <row r="76" spans="3:27" ht="46.8" customHeight="1">
      <c r="C76" s="52" t="s">
        <v>140</v>
      </c>
      <c r="D76" s="25"/>
      <c r="E76" s="25"/>
      <c r="F76" s="25"/>
      <c r="G76" s="25"/>
      <c r="H76" s="25"/>
      <c r="I76" s="25"/>
      <c r="J76" s="25"/>
      <c r="K76" s="25"/>
      <c r="L76" s="7" t="s">
        <v>11</v>
      </c>
      <c r="M76" s="7" t="s">
        <v>11</v>
      </c>
      <c r="N76" s="7" t="s">
        <v>11</v>
      </c>
      <c r="O76" s="53" t="s">
        <v>141</v>
      </c>
      <c r="P76" s="31"/>
      <c r="Q76" s="54" t="s">
        <v>267</v>
      </c>
      <c r="R76" s="27"/>
      <c r="S76" s="27"/>
      <c r="T76" s="27"/>
      <c r="U76" s="27"/>
      <c r="V76" s="27"/>
      <c r="W76" s="27"/>
      <c r="X76" s="55" t="s">
        <v>11</v>
      </c>
      <c r="Y76" s="34"/>
      <c r="Z76" s="34"/>
      <c r="AA76" s="13">
        <v>4486249</v>
      </c>
    </row>
    <row r="77" spans="3:27" ht="28.8" customHeight="1">
      <c r="C77" s="52" t="s">
        <v>43</v>
      </c>
      <c r="D77" s="25"/>
      <c r="E77" s="25"/>
      <c r="F77" s="25"/>
      <c r="G77" s="25"/>
      <c r="H77" s="25"/>
      <c r="I77" s="25"/>
      <c r="J77" s="25"/>
      <c r="K77" s="25"/>
      <c r="L77" s="7" t="s">
        <v>11</v>
      </c>
      <c r="M77" s="7" t="s">
        <v>11</v>
      </c>
      <c r="N77" s="7" t="s">
        <v>11</v>
      </c>
      <c r="O77" s="53" t="s">
        <v>44</v>
      </c>
      <c r="P77" s="31"/>
      <c r="Q77" s="54" t="s">
        <v>259</v>
      </c>
      <c r="R77" s="27"/>
      <c r="S77" s="27"/>
      <c r="T77" s="27"/>
      <c r="U77" s="27"/>
      <c r="V77" s="27"/>
      <c r="W77" s="27"/>
      <c r="X77" s="55" t="s">
        <v>11</v>
      </c>
      <c r="Y77" s="34"/>
      <c r="Z77" s="34"/>
      <c r="AA77" s="13">
        <v>45944</v>
      </c>
    </row>
    <row r="78" spans="3:27" ht="46.2" customHeight="1">
      <c r="C78" s="52" t="s">
        <v>53</v>
      </c>
      <c r="D78" s="25"/>
      <c r="E78" s="25"/>
      <c r="F78" s="25"/>
      <c r="G78" s="25"/>
      <c r="H78" s="25"/>
      <c r="I78" s="25"/>
      <c r="J78" s="25"/>
      <c r="K78" s="25"/>
      <c r="L78" s="7" t="s">
        <v>11</v>
      </c>
      <c r="M78" s="7" t="s">
        <v>11</v>
      </c>
      <c r="N78" s="7" t="s">
        <v>11</v>
      </c>
      <c r="O78" s="53" t="s">
        <v>54</v>
      </c>
      <c r="P78" s="31"/>
      <c r="Q78" s="54" t="s">
        <v>268</v>
      </c>
      <c r="R78" s="27"/>
      <c r="S78" s="27"/>
      <c r="T78" s="27"/>
      <c r="U78" s="27"/>
      <c r="V78" s="27"/>
      <c r="W78" s="27"/>
      <c r="X78" s="55" t="s">
        <v>11</v>
      </c>
      <c r="Y78" s="34"/>
      <c r="Z78" s="34"/>
      <c r="AA78" s="13">
        <v>159611</v>
      </c>
    </row>
    <row r="79" spans="3:27" ht="39.6" customHeight="1">
      <c r="C79" s="52" t="s">
        <v>31</v>
      </c>
      <c r="D79" s="25"/>
      <c r="E79" s="25"/>
      <c r="F79" s="25"/>
      <c r="G79" s="25"/>
      <c r="H79" s="25"/>
      <c r="I79" s="25"/>
      <c r="J79" s="25"/>
      <c r="K79" s="25"/>
      <c r="L79" s="7" t="s">
        <v>11</v>
      </c>
      <c r="M79" s="7" t="s">
        <v>11</v>
      </c>
      <c r="N79" s="7" t="s">
        <v>11</v>
      </c>
      <c r="O79" s="53" t="s">
        <v>32</v>
      </c>
      <c r="P79" s="31"/>
      <c r="Q79" s="54" t="s">
        <v>269</v>
      </c>
      <c r="R79" s="27"/>
      <c r="S79" s="27"/>
      <c r="T79" s="27"/>
      <c r="U79" s="27"/>
      <c r="V79" s="27"/>
      <c r="W79" s="27"/>
      <c r="X79" s="55" t="s">
        <v>11</v>
      </c>
      <c r="Y79" s="34"/>
      <c r="Z79" s="34"/>
      <c r="AA79" s="13">
        <v>873487</v>
      </c>
    </row>
    <row r="80" spans="3:27" ht="28.2" customHeight="1">
      <c r="C80" s="52" t="s">
        <v>136</v>
      </c>
      <c r="D80" s="25"/>
      <c r="E80" s="25"/>
      <c r="F80" s="25"/>
      <c r="G80" s="25"/>
      <c r="H80" s="25"/>
      <c r="I80" s="25"/>
      <c r="J80" s="25"/>
      <c r="K80" s="25"/>
      <c r="L80" s="7" t="s">
        <v>11</v>
      </c>
      <c r="M80" s="7" t="s">
        <v>11</v>
      </c>
      <c r="N80" s="7" t="s">
        <v>11</v>
      </c>
      <c r="O80" s="53" t="s">
        <v>137</v>
      </c>
      <c r="P80" s="31"/>
      <c r="Q80" s="54" t="s">
        <v>270</v>
      </c>
      <c r="R80" s="27"/>
      <c r="S80" s="27"/>
      <c r="T80" s="27"/>
      <c r="U80" s="27"/>
      <c r="V80" s="27"/>
      <c r="W80" s="27"/>
      <c r="X80" s="55" t="s">
        <v>11</v>
      </c>
      <c r="Y80" s="34"/>
      <c r="Z80" s="34"/>
      <c r="AA80" s="13">
        <v>6070504</v>
      </c>
    </row>
    <row r="81" spans="3:27">
      <c r="C81" s="29" t="s">
        <v>84</v>
      </c>
      <c r="D81" s="25"/>
      <c r="E81" s="25"/>
      <c r="F81" s="25"/>
      <c r="G81" s="25"/>
      <c r="H81" s="25"/>
      <c r="I81" s="25"/>
      <c r="J81" s="25"/>
      <c r="K81" s="25"/>
      <c r="L81" s="5">
        <v>1120</v>
      </c>
      <c r="M81" s="5">
        <v>1320</v>
      </c>
      <c r="N81" s="5"/>
      <c r="O81" s="30" t="s">
        <v>85</v>
      </c>
      <c r="P81" s="31"/>
      <c r="Q81" s="32" t="s">
        <v>11</v>
      </c>
      <c r="R81" s="27"/>
      <c r="S81" s="27"/>
      <c r="T81" s="27"/>
      <c r="U81" s="27"/>
      <c r="V81" s="27"/>
      <c r="W81" s="27"/>
      <c r="X81" s="33" t="s">
        <v>11</v>
      </c>
      <c r="Y81" s="34"/>
      <c r="Z81" s="34"/>
      <c r="AA81" s="11">
        <v>560740</v>
      </c>
    </row>
    <row r="82" spans="3:27">
      <c r="C82" s="35" t="s">
        <v>23</v>
      </c>
      <c r="D82" s="25"/>
      <c r="E82" s="25"/>
      <c r="F82" s="25"/>
      <c r="G82" s="25"/>
      <c r="H82" s="25"/>
      <c r="I82" s="25"/>
      <c r="J82" s="25"/>
      <c r="K82" s="25"/>
      <c r="L82" s="6" t="s">
        <v>11</v>
      </c>
      <c r="M82" s="6" t="s">
        <v>11</v>
      </c>
      <c r="N82" s="6" t="s">
        <v>11</v>
      </c>
      <c r="O82" s="36" t="s">
        <v>11</v>
      </c>
      <c r="P82" s="31"/>
      <c r="Q82" s="37" t="s">
        <v>11</v>
      </c>
      <c r="R82" s="27"/>
      <c r="S82" s="27"/>
      <c r="T82" s="27"/>
      <c r="U82" s="27"/>
      <c r="V82" s="27"/>
      <c r="W82" s="27"/>
      <c r="X82" s="38" t="s">
        <v>11</v>
      </c>
      <c r="Y82" s="34"/>
      <c r="Z82" s="34"/>
      <c r="AA82" s="12" t="s">
        <v>11</v>
      </c>
    </row>
    <row r="83" spans="3:27" ht="36" customHeight="1">
      <c r="C83" s="52" t="s">
        <v>136</v>
      </c>
      <c r="D83" s="25"/>
      <c r="E83" s="25"/>
      <c r="F83" s="25"/>
      <c r="G83" s="25"/>
      <c r="H83" s="25"/>
      <c r="I83" s="25"/>
      <c r="J83" s="25"/>
      <c r="K83" s="25"/>
      <c r="L83" s="7" t="s">
        <v>11</v>
      </c>
      <c r="M83" s="7" t="s">
        <v>11</v>
      </c>
      <c r="N83" s="7" t="s">
        <v>11</v>
      </c>
      <c r="O83" s="53" t="s">
        <v>137</v>
      </c>
      <c r="P83" s="31"/>
      <c r="Q83" s="54" t="s">
        <v>271</v>
      </c>
      <c r="R83" s="27"/>
      <c r="S83" s="27"/>
      <c r="T83" s="27"/>
      <c r="U83" s="27"/>
      <c r="V83" s="27"/>
      <c r="W83" s="27"/>
      <c r="X83" s="55" t="s">
        <v>11</v>
      </c>
      <c r="Y83" s="34"/>
      <c r="Z83" s="34"/>
      <c r="AA83" s="13">
        <v>560740</v>
      </c>
    </row>
    <row r="84" spans="3:27">
      <c r="C84" s="29" t="s">
        <v>86</v>
      </c>
      <c r="D84" s="25"/>
      <c r="E84" s="25"/>
      <c r="F84" s="25"/>
      <c r="G84" s="25"/>
      <c r="H84" s="25"/>
      <c r="I84" s="25"/>
      <c r="J84" s="25"/>
      <c r="K84" s="25"/>
      <c r="L84" s="5">
        <v>1120</v>
      </c>
      <c r="M84" s="5">
        <v>1320</v>
      </c>
      <c r="N84" s="5"/>
      <c r="O84" s="30" t="s">
        <v>87</v>
      </c>
      <c r="P84" s="31"/>
      <c r="Q84" s="32" t="s">
        <v>11</v>
      </c>
      <c r="R84" s="27"/>
      <c r="S84" s="27"/>
      <c r="T84" s="27"/>
      <c r="U84" s="27"/>
      <c r="V84" s="27"/>
      <c r="W84" s="27"/>
      <c r="X84" s="33" t="s">
        <v>11</v>
      </c>
      <c r="Y84" s="34"/>
      <c r="Z84" s="34"/>
      <c r="AA84" s="11">
        <v>75308</v>
      </c>
    </row>
    <row r="85" spans="3:27">
      <c r="C85" s="35" t="s">
        <v>23</v>
      </c>
      <c r="D85" s="25"/>
      <c r="E85" s="25"/>
      <c r="F85" s="25"/>
      <c r="G85" s="25"/>
      <c r="H85" s="25"/>
      <c r="I85" s="25"/>
      <c r="J85" s="25"/>
      <c r="K85" s="25"/>
      <c r="L85" s="6" t="s">
        <v>11</v>
      </c>
      <c r="M85" s="6" t="s">
        <v>11</v>
      </c>
      <c r="N85" s="6" t="s">
        <v>11</v>
      </c>
      <c r="O85" s="36" t="s">
        <v>11</v>
      </c>
      <c r="P85" s="31"/>
      <c r="Q85" s="37" t="s">
        <v>11</v>
      </c>
      <c r="R85" s="27"/>
      <c r="S85" s="27"/>
      <c r="T85" s="27"/>
      <c r="U85" s="27"/>
      <c r="V85" s="27"/>
      <c r="W85" s="27"/>
      <c r="X85" s="38" t="s">
        <v>11</v>
      </c>
      <c r="Y85" s="34"/>
      <c r="Z85" s="34"/>
      <c r="AA85" s="12" t="s">
        <v>11</v>
      </c>
    </row>
    <row r="86" spans="3:27" ht="24.6" customHeight="1">
      <c r="C86" s="52" t="s">
        <v>43</v>
      </c>
      <c r="D86" s="25"/>
      <c r="E86" s="25"/>
      <c r="F86" s="25"/>
      <c r="G86" s="25"/>
      <c r="H86" s="25"/>
      <c r="I86" s="25"/>
      <c r="J86" s="25"/>
      <c r="K86" s="25"/>
      <c r="L86" s="7" t="s">
        <v>11</v>
      </c>
      <c r="M86" s="7" t="s">
        <v>11</v>
      </c>
      <c r="N86" s="7" t="s">
        <v>11</v>
      </c>
      <c r="O86" s="53" t="s">
        <v>44</v>
      </c>
      <c r="P86" s="31"/>
      <c r="Q86" s="54" t="s">
        <v>259</v>
      </c>
      <c r="R86" s="27"/>
      <c r="S86" s="27"/>
      <c r="T86" s="27"/>
      <c r="U86" s="27"/>
      <c r="V86" s="27"/>
      <c r="W86" s="27"/>
      <c r="X86" s="55" t="s">
        <v>11</v>
      </c>
      <c r="Y86" s="34"/>
      <c r="Z86" s="34"/>
      <c r="AA86" s="13">
        <v>25308</v>
      </c>
    </row>
    <row r="87" spans="3:27" ht="35.4" customHeight="1">
      <c r="C87" s="52" t="s">
        <v>31</v>
      </c>
      <c r="D87" s="25"/>
      <c r="E87" s="25"/>
      <c r="F87" s="25"/>
      <c r="G87" s="25"/>
      <c r="H87" s="25"/>
      <c r="I87" s="25"/>
      <c r="J87" s="25"/>
      <c r="K87" s="25"/>
      <c r="L87" s="7" t="s">
        <v>11</v>
      </c>
      <c r="M87" s="7" t="s">
        <v>11</v>
      </c>
      <c r="N87" s="7" t="s">
        <v>11</v>
      </c>
      <c r="O87" s="53" t="s">
        <v>32</v>
      </c>
      <c r="P87" s="31"/>
      <c r="Q87" s="54" t="s">
        <v>272</v>
      </c>
      <c r="R87" s="27"/>
      <c r="S87" s="27"/>
      <c r="T87" s="27"/>
      <c r="U87" s="27"/>
      <c r="V87" s="27"/>
      <c r="W87" s="27"/>
      <c r="X87" s="55" t="s">
        <v>11</v>
      </c>
      <c r="Y87" s="34"/>
      <c r="Z87" s="34"/>
      <c r="AA87" s="13">
        <v>50000</v>
      </c>
    </row>
    <row r="88" spans="3:27">
      <c r="C88" s="29" t="s">
        <v>91</v>
      </c>
      <c r="D88" s="25"/>
      <c r="E88" s="25"/>
      <c r="F88" s="25"/>
      <c r="G88" s="25"/>
      <c r="H88" s="25"/>
      <c r="I88" s="25"/>
      <c r="J88" s="25"/>
      <c r="K88" s="25"/>
      <c r="L88" s="5">
        <v>1120</v>
      </c>
      <c r="M88" s="5">
        <v>1320</v>
      </c>
      <c r="N88" s="5"/>
      <c r="O88" s="30" t="s">
        <v>92</v>
      </c>
      <c r="P88" s="31"/>
      <c r="Q88" s="32" t="s">
        <v>11</v>
      </c>
      <c r="R88" s="27"/>
      <c r="S88" s="27"/>
      <c r="T88" s="27"/>
      <c r="U88" s="27"/>
      <c r="V88" s="27"/>
      <c r="W88" s="27"/>
      <c r="X88" s="33" t="s">
        <v>11</v>
      </c>
      <c r="Y88" s="34"/>
      <c r="Z88" s="34"/>
      <c r="AA88" s="11">
        <v>9003384</v>
      </c>
    </row>
    <row r="89" spans="3:27">
      <c r="C89" s="35" t="s">
        <v>23</v>
      </c>
      <c r="D89" s="25"/>
      <c r="E89" s="25"/>
      <c r="F89" s="25"/>
      <c r="G89" s="25"/>
      <c r="H89" s="25"/>
      <c r="I89" s="25"/>
      <c r="J89" s="25"/>
      <c r="K89" s="25"/>
      <c r="L89" s="6" t="s">
        <v>11</v>
      </c>
      <c r="M89" s="6" t="s">
        <v>11</v>
      </c>
      <c r="N89" s="6" t="s">
        <v>11</v>
      </c>
      <c r="O89" s="36" t="s">
        <v>11</v>
      </c>
      <c r="P89" s="31"/>
      <c r="Q89" s="37" t="s">
        <v>11</v>
      </c>
      <c r="R89" s="27"/>
      <c r="S89" s="27"/>
      <c r="T89" s="27"/>
      <c r="U89" s="27"/>
      <c r="V89" s="27"/>
      <c r="W89" s="27"/>
      <c r="X89" s="38" t="s">
        <v>11</v>
      </c>
      <c r="Y89" s="34"/>
      <c r="Z89" s="34"/>
      <c r="AA89" s="12" t="s">
        <v>11</v>
      </c>
    </row>
    <row r="90" spans="3:27" ht="27.6" customHeight="1">
      <c r="C90" s="52" t="s">
        <v>138</v>
      </c>
      <c r="D90" s="25"/>
      <c r="E90" s="25"/>
      <c r="F90" s="25"/>
      <c r="G90" s="25"/>
      <c r="H90" s="25"/>
      <c r="I90" s="25"/>
      <c r="J90" s="25"/>
      <c r="K90" s="25"/>
      <c r="L90" s="7" t="s">
        <v>11</v>
      </c>
      <c r="M90" s="7" t="s">
        <v>11</v>
      </c>
      <c r="N90" s="7" t="s">
        <v>11</v>
      </c>
      <c r="O90" s="53" t="s">
        <v>139</v>
      </c>
      <c r="P90" s="31"/>
      <c r="Q90" s="54" t="s">
        <v>142</v>
      </c>
      <c r="R90" s="27"/>
      <c r="S90" s="27"/>
      <c r="T90" s="27"/>
      <c r="U90" s="27"/>
      <c r="V90" s="27"/>
      <c r="W90" s="27"/>
      <c r="X90" s="55" t="s">
        <v>11</v>
      </c>
      <c r="Y90" s="34"/>
      <c r="Z90" s="34"/>
      <c r="AA90" s="13">
        <v>500000</v>
      </c>
    </row>
    <row r="91" spans="3:27" ht="28.2" customHeight="1">
      <c r="C91" s="52" t="s">
        <v>116</v>
      </c>
      <c r="D91" s="25"/>
      <c r="E91" s="25"/>
      <c r="F91" s="25"/>
      <c r="G91" s="25"/>
      <c r="H91" s="25"/>
      <c r="I91" s="25"/>
      <c r="J91" s="25"/>
      <c r="K91" s="25"/>
      <c r="L91" s="7" t="s">
        <v>11</v>
      </c>
      <c r="M91" s="7" t="s">
        <v>11</v>
      </c>
      <c r="N91" s="7" t="s">
        <v>11</v>
      </c>
      <c r="O91" s="53" t="s">
        <v>117</v>
      </c>
      <c r="P91" s="31"/>
      <c r="Q91" s="54" t="s">
        <v>273</v>
      </c>
      <c r="R91" s="27"/>
      <c r="S91" s="27"/>
      <c r="T91" s="27"/>
      <c r="U91" s="27"/>
      <c r="V91" s="27"/>
      <c r="W91" s="27"/>
      <c r="X91" s="55" t="s">
        <v>11</v>
      </c>
      <c r="Y91" s="34"/>
      <c r="Z91" s="34"/>
      <c r="AA91" s="13">
        <v>200000</v>
      </c>
    </row>
    <row r="92" spans="3:27" ht="28.2" customHeight="1">
      <c r="C92" s="52" t="s">
        <v>43</v>
      </c>
      <c r="D92" s="25"/>
      <c r="E92" s="25"/>
      <c r="F92" s="25"/>
      <c r="G92" s="25"/>
      <c r="H92" s="25"/>
      <c r="I92" s="25"/>
      <c r="J92" s="25"/>
      <c r="K92" s="25"/>
      <c r="L92" s="7" t="s">
        <v>11</v>
      </c>
      <c r="M92" s="7" t="s">
        <v>11</v>
      </c>
      <c r="N92" s="7" t="s">
        <v>11</v>
      </c>
      <c r="O92" s="53" t="s">
        <v>44</v>
      </c>
      <c r="P92" s="31"/>
      <c r="Q92" s="54" t="s">
        <v>259</v>
      </c>
      <c r="R92" s="27"/>
      <c r="S92" s="27"/>
      <c r="T92" s="27"/>
      <c r="U92" s="27"/>
      <c r="V92" s="27"/>
      <c r="W92" s="27"/>
      <c r="X92" s="55" t="s">
        <v>11</v>
      </c>
      <c r="Y92" s="34"/>
      <c r="Z92" s="34"/>
      <c r="AA92" s="13">
        <v>169473</v>
      </c>
    </row>
    <row r="93" spans="3:27" ht="52.2" customHeight="1">
      <c r="C93" s="52" t="s">
        <v>53</v>
      </c>
      <c r="D93" s="25"/>
      <c r="E93" s="25"/>
      <c r="F93" s="25"/>
      <c r="G93" s="25"/>
      <c r="H93" s="25"/>
      <c r="I93" s="25"/>
      <c r="J93" s="25"/>
      <c r="K93" s="25"/>
      <c r="L93" s="7" t="s">
        <v>11</v>
      </c>
      <c r="M93" s="7" t="s">
        <v>11</v>
      </c>
      <c r="N93" s="7" t="s">
        <v>11</v>
      </c>
      <c r="O93" s="53" t="s">
        <v>54</v>
      </c>
      <c r="P93" s="31"/>
      <c r="Q93" s="54" t="s">
        <v>274</v>
      </c>
      <c r="R93" s="27"/>
      <c r="S93" s="27"/>
      <c r="T93" s="27"/>
      <c r="U93" s="27"/>
      <c r="V93" s="27"/>
      <c r="W93" s="27"/>
      <c r="X93" s="55" t="s">
        <v>11</v>
      </c>
      <c r="Y93" s="34"/>
      <c r="Z93" s="34"/>
      <c r="AA93" s="13">
        <v>172428</v>
      </c>
    </row>
    <row r="94" spans="3:27" ht="40.799999999999997" customHeight="1">
      <c r="C94" s="52" t="s">
        <v>136</v>
      </c>
      <c r="D94" s="25"/>
      <c r="E94" s="25"/>
      <c r="F94" s="25"/>
      <c r="G94" s="25"/>
      <c r="H94" s="25"/>
      <c r="I94" s="25"/>
      <c r="J94" s="25"/>
      <c r="K94" s="25"/>
      <c r="L94" s="7" t="s">
        <v>11</v>
      </c>
      <c r="M94" s="7" t="s">
        <v>11</v>
      </c>
      <c r="N94" s="7" t="s">
        <v>11</v>
      </c>
      <c r="O94" s="53" t="s">
        <v>137</v>
      </c>
      <c r="P94" s="31"/>
      <c r="Q94" s="54" t="s">
        <v>275</v>
      </c>
      <c r="R94" s="27"/>
      <c r="S94" s="27"/>
      <c r="T94" s="27"/>
      <c r="U94" s="27"/>
      <c r="V94" s="27"/>
      <c r="W94" s="27"/>
      <c r="X94" s="55" t="s">
        <v>11</v>
      </c>
      <c r="Y94" s="34"/>
      <c r="Z94" s="34"/>
      <c r="AA94" s="13">
        <v>7961483</v>
      </c>
    </row>
    <row r="95" spans="3:27">
      <c r="C95" s="29" t="s">
        <v>93</v>
      </c>
      <c r="D95" s="25"/>
      <c r="E95" s="25"/>
      <c r="F95" s="25"/>
      <c r="G95" s="25"/>
      <c r="H95" s="25"/>
      <c r="I95" s="25"/>
      <c r="J95" s="25"/>
      <c r="K95" s="25"/>
      <c r="L95" s="5">
        <v>1120</v>
      </c>
      <c r="M95" s="5">
        <v>1320</v>
      </c>
      <c r="N95" s="5"/>
      <c r="O95" s="30" t="s">
        <v>94</v>
      </c>
      <c r="P95" s="31"/>
      <c r="Q95" s="32" t="s">
        <v>11</v>
      </c>
      <c r="R95" s="27"/>
      <c r="S95" s="27"/>
      <c r="T95" s="27"/>
      <c r="U95" s="27"/>
      <c r="V95" s="27"/>
      <c r="W95" s="27"/>
      <c r="X95" s="33" t="s">
        <v>11</v>
      </c>
      <c r="Y95" s="34"/>
      <c r="Z95" s="34"/>
      <c r="AA95" s="11">
        <v>4411457</v>
      </c>
    </row>
    <row r="96" spans="3:27">
      <c r="C96" s="35" t="s">
        <v>23</v>
      </c>
      <c r="D96" s="25"/>
      <c r="E96" s="25"/>
      <c r="F96" s="25"/>
      <c r="G96" s="25"/>
      <c r="H96" s="25"/>
      <c r="I96" s="25"/>
      <c r="J96" s="25"/>
      <c r="K96" s="25"/>
      <c r="L96" s="6" t="s">
        <v>11</v>
      </c>
      <c r="M96" s="6" t="s">
        <v>11</v>
      </c>
      <c r="N96" s="6" t="s">
        <v>11</v>
      </c>
      <c r="O96" s="36" t="s">
        <v>11</v>
      </c>
      <c r="P96" s="31"/>
      <c r="Q96" s="37" t="s">
        <v>11</v>
      </c>
      <c r="R96" s="27"/>
      <c r="S96" s="27"/>
      <c r="T96" s="27"/>
      <c r="U96" s="27"/>
      <c r="V96" s="27"/>
      <c r="W96" s="27"/>
      <c r="X96" s="38" t="s">
        <v>11</v>
      </c>
      <c r="Y96" s="34"/>
      <c r="Z96" s="34"/>
      <c r="AA96" s="12" t="s">
        <v>11</v>
      </c>
    </row>
    <row r="97" spans="3:27" ht="36.6" customHeight="1">
      <c r="C97" s="52" t="s">
        <v>138</v>
      </c>
      <c r="D97" s="25"/>
      <c r="E97" s="25"/>
      <c r="F97" s="25"/>
      <c r="G97" s="25"/>
      <c r="H97" s="25"/>
      <c r="I97" s="25"/>
      <c r="J97" s="25"/>
      <c r="K97" s="25"/>
      <c r="L97" s="7" t="s">
        <v>11</v>
      </c>
      <c r="M97" s="7" t="s">
        <v>11</v>
      </c>
      <c r="N97" s="7" t="s">
        <v>11</v>
      </c>
      <c r="O97" s="53" t="s">
        <v>139</v>
      </c>
      <c r="P97" s="31"/>
      <c r="Q97" s="54" t="s">
        <v>276</v>
      </c>
      <c r="R97" s="27"/>
      <c r="S97" s="27"/>
      <c r="T97" s="27"/>
      <c r="U97" s="27"/>
      <c r="V97" s="27"/>
      <c r="W97" s="27"/>
      <c r="X97" s="55" t="s">
        <v>11</v>
      </c>
      <c r="Y97" s="34"/>
      <c r="Z97" s="34"/>
      <c r="AA97" s="13">
        <v>3606405</v>
      </c>
    </row>
    <row r="98" spans="3:27" ht="31.2" customHeight="1">
      <c r="C98" s="52" t="s">
        <v>136</v>
      </c>
      <c r="D98" s="25"/>
      <c r="E98" s="25"/>
      <c r="F98" s="25"/>
      <c r="G98" s="25"/>
      <c r="H98" s="25"/>
      <c r="I98" s="25"/>
      <c r="J98" s="25"/>
      <c r="K98" s="25"/>
      <c r="L98" s="7" t="s">
        <v>11</v>
      </c>
      <c r="M98" s="7" t="s">
        <v>11</v>
      </c>
      <c r="N98" s="7" t="s">
        <v>11</v>
      </c>
      <c r="O98" s="53" t="s">
        <v>137</v>
      </c>
      <c r="P98" s="31"/>
      <c r="Q98" s="54" t="s">
        <v>143</v>
      </c>
      <c r="R98" s="27"/>
      <c r="S98" s="27"/>
      <c r="T98" s="27"/>
      <c r="U98" s="27"/>
      <c r="V98" s="27"/>
      <c r="W98" s="27"/>
      <c r="X98" s="55" t="s">
        <v>11</v>
      </c>
      <c r="Y98" s="34"/>
      <c r="Z98" s="34"/>
      <c r="AA98" s="13">
        <v>805052</v>
      </c>
    </row>
    <row r="99" spans="3:27">
      <c r="C99" s="29" t="s">
        <v>95</v>
      </c>
      <c r="D99" s="25"/>
      <c r="E99" s="25"/>
      <c r="F99" s="25"/>
      <c r="G99" s="25"/>
      <c r="H99" s="25"/>
      <c r="I99" s="25"/>
      <c r="J99" s="25"/>
      <c r="K99" s="25"/>
      <c r="L99" s="5">
        <v>1120</v>
      </c>
      <c r="M99" s="5">
        <v>1320</v>
      </c>
      <c r="N99" s="5"/>
      <c r="O99" s="30" t="s">
        <v>96</v>
      </c>
      <c r="P99" s="31"/>
      <c r="Q99" s="32" t="s">
        <v>11</v>
      </c>
      <c r="R99" s="27"/>
      <c r="S99" s="27"/>
      <c r="T99" s="27"/>
      <c r="U99" s="27"/>
      <c r="V99" s="27"/>
      <c r="W99" s="27"/>
      <c r="X99" s="33" t="s">
        <v>11</v>
      </c>
      <c r="Y99" s="34"/>
      <c r="Z99" s="34"/>
      <c r="AA99" s="11">
        <v>237589</v>
      </c>
    </row>
    <row r="100" spans="3:27">
      <c r="C100" s="35" t="s">
        <v>23</v>
      </c>
      <c r="D100" s="25"/>
      <c r="E100" s="25"/>
      <c r="F100" s="25"/>
      <c r="G100" s="25"/>
      <c r="H100" s="25"/>
      <c r="I100" s="25"/>
      <c r="J100" s="25"/>
      <c r="K100" s="25"/>
      <c r="L100" s="6" t="s">
        <v>11</v>
      </c>
      <c r="M100" s="6" t="s">
        <v>11</v>
      </c>
      <c r="N100" s="6" t="s">
        <v>11</v>
      </c>
      <c r="O100" s="36" t="s">
        <v>11</v>
      </c>
      <c r="P100" s="31"/>
      <c r="Q100" s="37" t="s">
        <v>11</v>
      </c>
      <c r="R100" s="27"/>
      <c r="S100" s="27"/>
      <c r="T100" s="27"/>
      <c r="U100" s="27"/>
      <c r="V100" s="27"/>
      <c r="W100" s="27"/>
      <c r="X100" s="38" t="s">
        <v>11</v>
      </c>
      <c r="Y100" s="34"/>
      <c r="Z100" s="34"/>
      <c r="AA100" s="12" t="s">
        <v>11</v>
      </c>
    </row>
    <row r="101" spans="3:27" ht="26.4" customHeight="1">
      <c r="C101" s="52" t="s">
        <v>39</v>
      </c>
      <c r="D101" s="25"/>
      <c r="E101" s="25"/>
      <c r="F101" s="25"/>
      <c r="G101" s="25"/>
      <c r="H101" s="25"/>
      <c r="I101" s="25"/>
      <c r="J101" s="25"/>
      <c r="K101" s="25"/>
      <c r="L101" s="7" t="s">
        <v>11</v>
      </c>
      <c r="M101" s="7" t="s">
        <v>11</v>
      </c>
      <c r="N101" s="7" t="s">
        <v>11</v>
      </c>
      <c r="O101" s="53" t="s">
        <v>40</v>
      </c>
      <c r="P101" s="31"/>
      <c r="Q101" s="54" t="s">
        <v>144</v>
      </c>
      <c r="R101" s="27"/>
      <c r="S101" s="27"/>
      <c r="T101" s="27"/>
      <c r="U101" s="27"/>
      <c r="V101" s="27"/>
      <c r="W101" s="27"/>
      <c r="X101" s="55" t="s">
        <v>11</v>
      </c>
      <c r="Y101" s="34"/>
      <c r="Z101" s="34"/>
      <c r="AA101" s="13">
        <v>46255</v>
      </c>
    </row>
    <row r="102" spans="3:27" ht="31.2" customHeight="1">
      <c r="C102" s="52" t="s">
        <v>31</v>
      </c>
      <c r="D102" s="25"/>
      <c r="E102" s="25"/>
      <c r="F102" s="25"/>
      <c r="G102" s="25"/>
      <c r="H102" s="25"/>
      <c r="I102" s="25"/>
      <c r="J102" s="25"/>
      <c r="K102" s="25"/>
      <c r="L102" s="7" t="s">
        <v>11</v>
      </c>
      <c r="M102" s="7" t="s">
        <v>11</v>
      </c>
      <c r="N102" s="7" t="s">
        <v>11</v>
      </c>
      <c r="O102" s="53" t="s">
        <v>32</v>
      </c>
      <c r="P102" s="31"/>
      <c r="Q102" s="54" t="s">
        <v>145</v>
      </c>
      <c r="R102" s="27"/>
      <c r="S102" s="27"/>
      <c r="T102" s="27"/>
      <c r="U102" s="27"/>
      <c r="V102" s="27"/>
      <c r="W102" s="27"/>
      <c r="X102" s="55" t="s">
        <v>11</v>
      </c>
      <c r="Y102" s="34"/>
      <c r="Z102" s="34"/>
      <c r="AA102" s="13">
        <v>100000</v>
      </c>
    </row>
    <row r="103" spans="3:27" ht="30" customHeight="1">
      <c r="C103" s="52" t="s">
        <v>136</v>
      </c>
      <c r="D103" s="25"/>
      <c r="E103" s="25"/>
      <c r="F103" s="25"/>
      <c r="G103" s="25"/>
      <c r="H103" s="25"/>
      <c r="I103" s="25"/>
      <c r="J103" s="25"/>
      <c r="K103" s="25"/>
      <c r="L103" s="7" t="s">
        <v>11</v>
      </c>
      <c r="M103" s="7" t="s">
        <v>11</v>
      </c>
      <c r="N103" s="7" t="s">
        <v>11</v>
      </c>
      <c r="O103" s="53" t="s">
        <v>137</v>
      </c>
      <c r="P103" s="31"/>
      <c r="Q103" s="54" t="s">
        <v>277</v>
      </c>
      <c r="R103" s="27"/>
      <c r="S103" s="27"/>
      <c r="T103" s="27"/>
      <c r="U103" s="27"/>
      <c r="V103" s="27"/>
      <c r="W103" s="27"/>
      <c r="X103" s="55" t="s">
        <v>11</v>
      </c>
      <c r="Y103" s="34"/>
      <c r="Z103" s="34"/>
      <c r="AA103" s="13">
        <v>91334</v>
      </c>
    </row>
    <row r="104" spans="3:27" ht="23.4" customHeight="1">
      <c r="C104" s="29" t="s">
        <v>97</v>
      </c>
      <c r="D104" s="25"/>
      <c r="E104" s="25"/>
      <c r="F104" s="25"/>
      <c r="G104" s="25"/>
      <c r="H104" s="25"/>
      <c r="I104" s="25"/>
      <c r="J104" s="25"/>
      <c r="K104" s="25"/>
      <c r="L104" s="5">
        <v>1120</v>
      </c>
      <c r="M104" s="5">
        <v>1320</v>
      </c>
      <c r="N104" s="5"/>
      <c r="O104" s="30" t="s">
        <v>98</v>
      </c>
      <c r="P104" s="31"/>
      <c r="Q104" s="32" t="s">
        <v>11</v>
      </c>
      <c r="R104" s="27"/>
      <c r="S104" s="27"/>
      <c r="T104" s="27"/>
      <c r="U104" s="27"/>
      <c r="V104" s="27"/>
      <c r="W104" s="27"/>
      <c r="X104" s="33" t="s">
        <v>11</v>
      </c>
      <c r="Y104" s="34"/>
      <c r="Z104" s="34"/>
      <c r="AA104" s="11">
        <v>32879196</v>
      </c>
    </row>
    <row r="105" spans="3:27">
      <c r="C105" s="35" t="s">
        <v>23</v>
      </c>
      <c r="D105" s="25"/>
      <c r="E105" s="25"/>
      <c r="F105" s="25"/>
      <c r="G105" s="25"/>
      <c r="H105" s="25"/>
      <c r="I105" s="25"/>
      <c r="J105" s="25"/>
      <c r="K105" s="25"/>
      <c r="L105" s="6" t="s">
        <v>11</v>
      </c>
      <c r="M105" s="6" t="s">
        <v>11</v>
      </c>
      <c r="N105" s="6" t="s">
        <v>11</v>
      </c>
      <c r="O105" s="36" t="s">
        <v>11</v>
      </c>
      <c r="P105" s="31"/>
      <c r="Q105" s="37" t="s">
        <v>11</v>
      </c>
      <c r="R105" s="27"/>
      <c r="S105" s="27"/>
      <c r="T105" s="27"/>
      <c r="U105" s="27"/>
      <c r="V105" s="27"/>
      <c r="W105" s="27"/>
      <c r="X105" s="38" t="s">
        <v>11</v>
      </c>
      <c r="Y105" s="34"/>
      <c r="Z105" s="34"/>
      <c r="AA105" s="12" t="s">
        <v>11</v>
      </c>
    </row>
    <row r="106" spans="3:27" ht="39" customHeight="1">
      <c r="C106" s="52" t="s">
        <v>140</v>
      </c>
      <c r="D106" s="25"/>
      <c r="E106" s="25"/>
      <c r="F106" s="25"/>
      <c r="G106" s="25"/>
      <c r="H106" s="25"/>
      <c r="I106" s="25"/>
      <c r="J106" s="25"/>
      <c r="K106" s="25"/>
      <c r="L106" s="7" t="s">
        <v>11</v>
      </c>
      <c r="M106" s="7" t="s">
        <v>11</v>
      </c>
      <c r="N106" s="7" t="s">
        <v>11</v>
      </c>
      <c r="O106" s="53" t="s">
        <v>141</v>
      </c>
      <c r="P106" s="31"/>
      <c r="Q106" s="54" t="s">
        <v>278</v>
      </c>
      <c r="R106" s="27"/>
      <c r="S106" s="27"/>
      <c r="T106" s="27"/>
      <c r="U106" s="27"/>
      <c r="V106" s="27"/>
      <c r="W106" s="27"/>
      <c r="X106" s="55" t="s">
        <v>11</v>
      </c>
      <c r="Y106" s="34"/>
      <c r="Z106" s="34"/>
      <c r="AA106" s="13">
        <v>16888739</v>
      </c>
    </row>
    <row r="107" spans="3:27" ht="29.4" customHeight="1">
      <c r="C107" s="52" t="s">
        <v>138</v>
      </c>
      <c r="D107" s="25"/>
      <c r="E107" s="25"/>
      <c r="F107" s="25"/>
      <c r="G107" s="25"/>
      <c r="H107" s="25"/>
      <c r="I107" s="25"/>
      <c r="J107" s="25"/>
      <c r="K107" s="25"/>
      <c r="L107" s="7" t="s">
        <v>11</v>
      </c>
      <c r="M107" s="7" t="s">
        <v>11</v>
      </c>
      <c r="N107" s="7" t="s">
        <v>11</v>
      </c>
      <c r="O107" s="53" t="s">
        <v>139</v>
      </c>
      <c r="P107" s="31"/>
      <c r="Q107" s="54" t="s">
        <v>279</v>
      </c>
      <c r="R107" s="27"/>
      <c r="S107" s="27"/>
      <c r="T107" s="27"/>
      <c r="U107" s="27"/>
      <c r="V107" s="27"/>
      <c r="W107" s="27"/>
      <c r="X107" s="55" t="s">
        <v>11</v>
      </c>
      <c r="Y107" s="34"/>
      <c r="Z107" s="34"/>
      <c r="AA107" s="13">
        <v>9327170</v>
      </c>
    </row>
    <row r="108" spans="3:27" ht="39.6" customHeight="1">
      <c r="C108" s="52" t="s">
        <v>116</v>
      </c>
      <c r="D108" s="25"/>
      <c r="E108" s="25"/>
      <c r="F108" s="25"/>
      <c r="G108" s="25"/>
      <c r="H108" s="25"/>
      <c r="I108" s="25"/>
      <c r="J108" s="25"/>
      <c r="K108" s="25"/>
      <c r="L108" s="7" t="s">
        <v>11</v>
      </c>
      <c r="M108" s="7" t="s">
        <v>11</v>
      </c>
      <c r="N108" s="7" t="s">
        <v>11</v>
      </c>
      <c r="O108" s="53" t="s">
        <v>117</v>
      </c>
      <c r="P108" s="31"/>
      <c r="Q108" s="54" t="s">
        <v>146</v>
      </c>
      <c r="R108" s="27"/>
      <c r="S108" s="27"/>
      <c r="T108" s="27"/>
      <c r="U108" s="27"/>
      <c r="V108" s="27"/>
      <c r="W108" s="27"/>
      <c r="X108" s="55" t="s">
        <v>11</v>
      </c>
      <c r="Y108" s="34"/>
      <c r="Z108" s="34"/>
      <c r="AA108" s="13">
        <v>273597</v>
      </c>
    </row>
    <row r="109" spans="3:27" ht="31.8" customHeight="1">
      <c r="C109" s="52" t="s">
        <v>68</v>
      </c>
      <c r="D109" s="25"/>
      <c r="E109" s="25"/>
      <c r="F109" s="25"/>
      <c r="G109" s="25"/>
      <c r="H109" s="25"/>
      <c r="I109" s="25"/>
      <c r="J109" s="25"/>
      <c r="K109" s="25"/>
      <c r="L109" s="7" t="s">
        <v>11</v>
      </c>
      <c r="M109" s="7" t="s">
        <v>11</v>
      </c>
      <c r="N109" s="7" t="s">
        <v>11</v>
      </c>
      <c r="O109" s="53" t="s">
        <v>69</v>
      </c>
      <c r="P109" s="31"/>
      <c r="Q109" s="54" t="s">
        <v>147</v>
      </c>
      <c r="R109" s="27"/>
      <c r="S109" s="27"/>
      <c r="T109" s="27"/>
      <c r="U109" s="27"/>
      <c r="V109" s="27"/>
      <c r="W109" s="27"/>
      <c r="X109" s="55" t="s">
        <v>11</v>
      </c>
      <c r="Y109" s="34"/>
      <c r="Z109" s="34"/>
      <c r="AA109" s="13">
        <v>184863</v>
      </c>
    </row>
    <row r="110" spans="3:27" ht="37.200000000000003" customHeight="1">
      <c r="C110" s="52" t="s">
        <v>43</v>
      </c>
      <c r="D110" s="25"/>
      <c r="E110" s="25"/>
      <c r="F110" s="25"/>
      <c r="G110" s="25"/>
      <c r="H110" s="25"/>
      <c r="I110" s="25"/>
      <c r="J110" s="25"/>
      <c r="K110" s="25"/>
      <c r="L110" s="7" t="s">
        <v>11</v>
      </c>
      <c r="M110" s="7" t="s">
        <v>11</v>
      </c>
      <c r="N110" s="7" t="s">
        <v>11</v>
      </c>
      <c r="O110" s="53" t="s">
        <v>44</v>
      </c>
      <c r="P110" s="31"/>
      <c r="Q110" s="54" t="s">
        <v>280</v>
      </c>
      <c r="R110" s="27"/>
      <c r="S110" s="27"/>
      <c r="T110" s="27"/>
      <c r="U110" s="27"/>
      <c r="V110" s="27"/>
      <c r="W110" s="27"/>
      <c r="X110" s="55" t="s">
        <v>11</v>
      </c>
      <c r="Y110" s="34"/>
      <c r="Z110" s="34"/>
      <c r="AA110" s="13">
        <v>615508</v>
      </c>
    </row>
    <row r="111" spans="3:27" ht="37.799999999999997" customHeight="1">
      <c r="C111" s="52" t="s">
        <v>64</v>
      </c>
      <c r="D111" s="25"/>
      <c r="E111" s="25"/>
      <c r="F111" s="25"/>
      <c r="G111" s="25"/>
      <c r="H111" s="25"/>
      <c r="I111" s="25"/>
      <c r="J111" s="25"/>
      <c r="K111" s="25"/>
      <c r="L111" s="7" t="s">
        <v>11</v>
      </c>
      <c r="M111" s="7" t="s">
        <v>11</v>
      </c>
      <c r="N111" s="7" t="s">
        <v>11</v>
      </c>
      <c r="O111" s="53" t="s">
        <v>65</v>
      </c>
      <c r="P111" s="31"/>
      <c r="Q111" s="54" t="s">
        <v>281</v>
      </c>
      <c r="R111" s="27"/>
      <c r="S111" s="27"/>
      <c r="T111" s="27"/>
      <c r="U111" s="27"/>
      <c r="V111" s="27"/>
      <c r="W111" s="27"/>
      <c r="X111" s="55" t="s">
        <v>11</v>
      </c>
      <c r="Y111" s="34"/>
      <c r="Z111" s="34"/>
      <c r="AA111" s="13">
        <v>369726</v>
      </c>
    </row>
    <row r="112" spans="3:27" ht="31.8" customHeight="1">
      <c r="C112" s="52" t="s">
        <v>49</v>
      </c>
      <c r="D112" s="25"/>
      <c r="E112" s="25"/>
      <c r="F112" s="25"/>
      <c r="G112" s="25"/>
      <c r="H112" s="25"/>
      <c r="I112" s="25"/>
      <c r="J112" s="25"/>
      <c r="K112" s="25"/>
      <c r="L112" s="7" t="s">
        <v>11</v>
      </c>
      <c r="M112" s="7" t="s">
        <v>11</v>
      </c>
      <c r="N112" s="7" t="s">
        <v>11</v>
      </c>
      <c r="O112" s="53" t="s">
        <v>50</v>
      </c>
      <c r="P112" s="31"/>
      <c r="Q112" s="54" t="s">
        <v>282</v>
      </c>
      <c r="R112" s="27"/>
      <c r="S112" s="27"/>
      <c r="T112" s="27"/>
      <c r="U112" s="27"/>
      <c r="V112" s="27"/>
      <c r="W112" s="27"/>
      <c r="X112" s="55" t="s">
        <v>11</v>
      </c>
      <c r="Y112" s="34"/>
      <c r="Z112" s="34"/>
      <c r="AA112" s="13">
        <v>1010781</v>
      </c>
    </row>
    <row r="113" spans="3:27" ht="31.8" customHeight="1">
      <c r="C113" s="52" t="s">
        <v>80</v>
      </c>
      <c r="D113" s="25"/>
      <c r="E113" s="25"/>
      <c r="F113" s="25"/>
      <c r="G113" s="25"/>
      <c r="H113" s="25"/>
      <c r="I113" s="25"/>
      <c r="J113" s="25"/>
      <c r="K113" s="25"/>
      <c r="L113" s="7" t="s">
        <v>11</v>
      </c>
      <c r="M113" s="7" t="s">
        <v>11</v>
      </c>
      <c r="N113" s="7" t="s">
        <v>11</v>
      </c>
      <c r="O113" s="53" t="s">
        <v>81</v>
      </c>
      <c r="P113" s="31"/>
      <c r="Q113" s="54" t="s">
        <v>283</v>
      </c>
      <c r="R113" s="27"/>
      <c r="S113" s="27"/>
      <c r="T113" s="27"/>
      <c r="U113" s="27"/>
      <c r="V113" s="27"/>
      <c r="W113" s="27"/>
      <c r="X113" s="55" t="s">
        <v>11</v>
      </c>
      <c r="Y113" s="34"/>
      <c r="Z113" s="34"/>
      <c r="AA113" s="13">
        <v>953349</v>
      </c>
    </row>
    <row r="114" spans="3:27" ht="27" customHeight="1">
      <c r="C114" s="52" t="s">
        <v>76</v>
      </c>
      <c r="D114" s="25"/>
      <c r="E114" s="25"/>
      <c r="F114" s="25"/>
      <c r="G114" s="25"/>
      <c r="H114" s="25"/>
      <c r="I114" s="25"/>
      <c r="J114" s="25"/>
      <c r="K114" s="25"/>
      <c r="L114" s="7" t="s">
        <v>11</v>
      </c>
      <c r="M114" s="7" t="s">
        <v>11</v>
      </c>
      <c r="N114" s="7" t="s">
        <v>11</v>
      </c>
      <c r="O114" s="53" t="s">
        <v>77</v>
      </c>
      <c r="P114" s="31"/>
      <c r="Q114" s="54" t="s">
        <v>282</v>
      </c>
      <c r="R114" s="27"/>
      <c r="S114" s="27"/>
      <c r="T114" s="27"/>
      <c r="U114" s="27"/>
      <c r="V114" s="27"/>
      <c r="W114" s="27"/>
      <c r="X114" s="55" t="s">
        <v>11</v>
      </c>
      <c r="Y114" s="34"/>
      <c r="Z114" s="34"/>
      <c r="AA114" s="13">
        <v>369726</v>
      </c>
    </row>
    <row r="115" spans="3:27" ht="37.799999999999997" customHeight="1">
      <c r="C115" s="52" t="s">
        <v>51</v>
      </c>
      <c r="D115" s="25"/>
      <c r="E115" s="25"/>
      <c r="F115" s="25"/>
      <c r="G115" s="25"/>
      <c r="H115" s="25"/>
      <c r="I115" s="25"/>
      <c r="J115" s="25"/>
      <c r="K115" s="25"/>
      <c r="L115" s="7" t="s">
        <v>11</v>
      </c>
      <c r="M115" s="7" t="s">
        <v>11</v>
      </c>
      <c r="N115" s="7" t="s">
        <v>11</v>
      </c>
      <c r="O115" s="53" t="s">
        <v>52</v>
      </c>
      <c r="P115" s="31"/>
      <c r="Q115" s="54" t="s">
        <v>148</v>
      </c>
      <c r="R115" s="27"/>
      <c r="S115" s="27"/>
      <c r="T115" s="27"/>
      <c r="U115" s="27"/>
      <c r="V115" s="27"/>
      <c r="W115" s="27"/>
      <c r="X115" s="55" t="s">
        <v>11</v>
      </c>
      <c r="Y115" s="34"/>
      <c r="Z115" s="34"/>
      <c r="AA115" s="13">
        <v>184863</v>
      </c>
    </row>
    <row r="116" spans="3:27" ht="32.4" customHeight="1">
      <c r="C116" s="52" t="s">
        <v>53</v>
      </c>
      <c r="D116" s="25"/>
      <c r="E116" s="25"/>
      <c r="F116" s="25"/>
      <c r="G116" s="25"/>
      <c r="H116" s="25"/>
      <c r="I116" s="25"/>
      <c r="J116" s="25"/>
      <c r="K116" s="25"/>
      <c r="L116" s="7" t="s">
        <v>11</v>
      </c>
      <c r="M116" s="7" t="s">
        <v>11</v>
      </c>
      <c r="N116" s="7" t="s">
        <v>11</v>
      </c>
      <c r="O116" s="53" t="s">
        <v>54</v>
      </c>
      <c r="P116" s="31"/>
      <c r="Q116" s="54" t="s">
        <v>284</v>
      </c>
      <c r="R116" s="27"/>
      <c r="S116" s="27"/>
      <c r="T116" s="27"/>
      <c r="U116" s="27"/>
      <c r="V116" s="27"/>
      <c r="W116" s="27"/>
      <c r="X116" s="55" t="s">
        <v>11</v>
      </c>
      <c r="Y116" s="34"/>
      <c r="Z116" s="34"/>
      <c r="AA116" s="13">
        <v>414093</v>
      </c>
    </row>
    <row r="117" spans="3:27" ht="28.8" customHeight="1">
      <c r="C117" s="52" t="s">
        <v>39</v>
      </c>
      <c r="D117" s="25"/>
      <c r="E117" s="25"/>
      <c r="F117" s="25"/>
      <c r="G117" s="25"/>
      <c r="H117" s="25"/>
      <c r="I117" s="25"/>
      <c r="J117" s="25"/>
      <c r="K117" s="25"/>
      <c r="L117" s="7" t="s">
        <v>11</v>
      </c>
      <c r="M117" s="7" t="s">
        <v>11</v>
      </c>
      <c r="N117" s="7" t="s">
        <v>11</v>
      </c>
      <c r="O117" s="53" t="s">
        <v>40</v>
      </c>
      <c r="P117" s="31"/>
      <c r="Q117" s="54" t="s">
        <v>285</v>
      </c>
      <c r="R117" s="27"/>
      <c r="S117" s="27"/>
      <c r="T117" s="27"/>
      <c r="U117" s="27"/>
      <c r="V117" s="27"/>
      <c r="W117" s="27"/>
      <c r="X117" s="55" t="s">
        <v>11</v>
      </c>
      <c r="Y117" s="34"/>
      <c r="Z117" s="34"/>
      <c r="AA117" s="13">
        <v>319141</v>
      </c>
    </row>
    <row r="118" spans="3:27" ht="28.2" customHeight="1">
      <c r="C118" s="52" t="s">
        <v>31</v>
      </c>
      <c r="D118" s="25"/>
      <c r="E118" s="25"/>
      <c r="F118" s="25"/>
      <c r="G118" s="25"/>
      <c r="H118" s="25"/>
      <c r="I118" s="25"/>
      <c r="J118" s="25"/>
      <c r="K118" s="25"/>
      <c r="L118" s="7" t="s">
        <v>11</v>
      </c>
      <c r="M118" s="7" t="s">
        <v>11</v>
      </c>
      <c r="N118" s="7" t="s">
        <v>11</v>
      </c>
      <c r="O118" s="53" t="s">
        <v>32</v>
      </c>
      <c r="P118" s="31"/>
      <c r="Q118" s="54" t="s">
        <v>286</v>
      </c>
      <c r="R118" s="27"/>
      <c r="S118" s="27"/>
      <c r="T118" s="27"/>
      <c r="U118" s="27"/>
      <c r="V118" s="27"/>
      <c r="W118" s="27"/>
      <c r="X118" s="55" t="s">
        <v>11</v>
      </c>
      <c r="Y118" s="34"/>
      <c r="Z118" s="34"/>
      <c r="AA118" s="13">
        <v>1175862</v>
      </c>
    </row>
    <row r="119" spans="3:27" ht="37.200000000000003" customHeight="1">
      <c r="C119" s="52" t="s">
        <v>41</v>
      </c>
      <c r="D119" s="25"/>
      <c r="E119" s="25"/>
      <c r="F119" s="25"/>
      <c r="G119" s="25"/>
      <c r="H119" s="25"/>
      <c r="I119" s="25"/>
      <c r="J119" s="25"/>
      <c r="K119" s="25"/>
      <c r="L119" s="7" t="s">
        <v>11</v>
      </c>
      <c r="M119" s="7" t="s">
        <v>11</v>
      </c>
      <c r="N119" s="7" t="s">
        <v>11</v>
      </c>
      <c r="O119" s="53" t="s">
        <v>42</v>
      </c>
      <c r="P119" s="31"/>
      <c r="Q119" s="54" t="s">
        <v>149</v>
      </c>
      <c r="R119" s="27"/>
      <c r="S119" s="27"/>
      <c r="T119" s="27"/>
      <c r="U119" s="27"/>
      <c r="V119" s="27"/>
      <c r="W119" s="27"/>
      <c r="X119" s="55" t="s">
        <v>11</v>
      </c>
      <c r="Y119" s="34"/>
      <c r="Z119" s="34"/>
      <c r="AA119" s="13">
        <v>184863</v>
      </c>
    </row>
    <row r="120" spans="3:27" ht="38.4" customHeight="1">
      <c r="C120" s="52" t="s">
        <v>60</v>
      </c>
      <c r="D120" s="25"/>
      <c r="E120" s="25"/>
      <c r="F120" s="25"/>
      <c r="G120" s="25"/>
      <c r="H120" s="25"/>
      <c r="I120" s="25"/>
      <c r="J120" s="25"/>
      <c r="K120" s="25"/>
      <c r="L120" s="7" t="s">
        <v>11</v>
      </c>
      <c r="M120" s="7" t="s">
        <v>11</v>
      </c>
      <c r="N120" s="7" t="s">
        <v>11</v>
      </c>
      <c r="O120" s="53" t="s">
        <v>61</v>
      </c>
      <c r="P120" s="31"/>
      <c r="Q120" s="54" t="s">
        <v>150</v>
      </c>
      <c r="R120" s="27"/>
      <c r="S120" s="27"/>
      <c r="T120" s="27"/>
      <c r="U120" s="27"/>
      <c r="V120" s="27"/>
      <c r="W120" s="27"/>
      <c r="X120" s="55" t="s">
        <v>11</v>
      </c>
      <c r="Y120" s="34"/>
      <c r="Z120" s="34"/>
      <c r="AA120" s="13">
        <v>184863</v>
      </c>
    </row>
    <row r="121" spans="3:27" ht="28.2" customHeight="1">
      <c r="C121" s="52" t="s">
        <v>55</v>
      </c>
      <c r="D121" s="25"/>
      <c r="E121" s="25"/>
      <c r="F121" s="25"/>
      <c r="G121" s="25"/>
      <c r="H121" s="25"/>
      <c r="I121" s="25"/>
      <c r="J121" s="25"/>
      <c r="K121" s="25"/>
      <c r="L121" s="7" t="s">
        <v>11</v>
      </c>
      <c r="M121" s="7" t="s">
        <v>11</v>
      </c>
      <c r="N121" s="7" t="s">
        <v>11</v>
      </c>
      <c r="O121" s="53" t="s">
        <v>56</v>
      </c>
      <c r="P121" s="31"/>
      <c r="Q121" s="54" t="s">
        <v>151</v>
      </c>
      <c r="R121" s="27"/>
      <c r="S121" s="27"/>
      <c r="T121" s="27"/>
      <c r="U121" s="27"/>
      <c r="V121" s="27"/>
      <c r="W121" s="27"/>
      <c r="X121" s="55" t="s">
        <v>11</v>
      </c>
      <c r="Y121" s="34"/>
      <c r="Z121" s="34"/>
      <c r="AA121" s="13">
        <v>184863</v>
      </c>
    </row>
    <row r="122" spans="3:27" ht="34.799999999999997" customHeight="1">
      <c r="C122" s="52" t="s">
        <v>33</v>
      </c>
      <c r="D122" s="25"/>
      <c r="E122" s="25"/>
      <c r="F122" s="25"/>
      <c r="G122" s="25"/>
      <c r="H122" s="25"/>
      <c r="I122" s="25"/>
      <c r="J122" s="25"/>
      <c r="K122" s="25"/>
      <c r="L122" s="7" t="s">
        <v>11</v>
      </c>
      <c r="M122" s="7" t="s">
        <v>11</v>
      </c>
      <c r="N122" s="7" t="s">
        <v>11</v>
      </c>
      <c r="O122" s="53"/>
      <c r="P122" s="31"/>
      <c r="Q122" s="54" t="s">
        <v>152</v>
      </c>
      <c r="R122" s="27"/>
      <c r="S122" s="27"/>
      <c r="T122" s="27"/>
      <c r="U122" s="27"/>
      <c r="V122" s="27"/>
      <c r="W122" s="27"/>
      <c r="X122" s="55" t="s">
        <v>11</v>
      </c>
      <c r="Y122" s="34"/>
      <c r="Z122" s="34"/>
      <c r="AA122" s="13">
        <v>184863</v>
      </c>
    </row>
    <row r="123" spans="3:27" ht="36.6" customHeight="1">
      <c r="C123" s="52" t="s">
        <v>136</v>
      </c>
      <c r="D123" s="25"/>
      <c r="E123" s="25"/>
      <c r="F123" s="25"/>
      <c r="G123" s="25"/>
      <c r="H123" s="25"/>
      <c r="I123" s="25"/>
      <c r="J123" s="25"/>
      <c r="K123" s="25"/>
      <c r="L123" s="7" t="s">
        <v>11</v>
      </c>
      <c r="M123" s="7" t="s">
        <v>11</v>
      </c>
      <c r="N123" s="7" t="s">
        <v>11</v>
      </c>
      <c r="O123" s="53" t="s">
        <v>137</v>
      </c>
      <c r="P123" s="31"/>
      <c r="Q123" s="54" t="s">
        <v>287</v>
      </c>
      <c r="R123" s="27"/>
      <c r="S123" s="27"/>
      <c r="T123" s="27"/>
      <c r="U123" s="27"/>
      <c r="V123" s="27"/>
      <c r="W123" s="27"/>
      <c r="X123" s="55" t="s">
        <v>11</v>
      </c>
      <c r="Y123" s="34"/>
      <c r="Z123" s="34"/>
      <c r="AA123" s="13">
        <v>52326</v>
      </c>
    </row>
    <row r="124" spans="3:27">
      <c r="C124" s="29" t="s">
        <v>153</v>
      </c>
      <c r="D124" s="25"/>
      <c r="E124" s="25"/>
      <c r="F124" s="25"/>
      <c r="G124" s="25"/>
      <c r="H124" s="25"/>
      <c r="I124" s="25"/>
      <c r="J124" s="25"/>
      <c r="K124" s="25"/>
      <c r="L124" s="5">
        <v>1120</v>
      </c>
      <c r="M124" s="5">
        <v>1320</v>
      </c>
      <c r="N124" s="5"/>
      <c r="O124" s="30" t="s">
        <v>154</v>
      </c>
      <c r="P124" s="31"/>
      <c r="Q124" s="32" t="s">
        <v>11</v>
      </c>
      <c r="R124" s="27"/>
      <c r="S124" s="27"/>
      <c r="T124" s="27"/>
      <c r="U124" s="27"/>
      <c r="V124" s="27"/>
      <c r="W124" s="27"/>
      <c r="X124" s="33" t="s">
        <v>11</v>
      </c>
      <c r="Y124" s="34"/>
      <c r="Z124" s="34"/>
      <c r="AA124" s="11">
        <v>8091839</v>
      </c>
    </row>
    <row r="125" spans="3:27">
      <c r="C125" s="35" t="s">
        <v>23</v>
      </c>
      <c r="D125" s="25"/>
      <c r="E125" s="25"/>
      <c r="F125" s="25"/>
      <c r="G125" s="25"/>
      <c r="H125" s="25"/>
      <c r="I125" s="25"/>
      <c r="J125" s="25"/>
      <c r="K125" s="25"/>
      <c r="L125" s="6" t="s">
        <v>11</v>
      </c>
      <c r="M125" s="6" t="s">
        <v>11</v>
      </c>
      <c r="N125" s="6" t="s">
        <v>11</v>
      </c>
      <c r="O125" s="36" t="s">
        <v>11</v>
      </c>
      <c r="P125" s="31"/>
      <c r="Q125" s="37" t="s">
        <v>11</v>
      </c>
      <c r="R125" s="27"/>
      <c r="S125" s="27"/>
      <c r="T125" s="27"/>
      <c r="U125" s="27"/>
      <c r="V125" s="27"/>
      <c r="W125" s="27"/>
      <c r="X125" s="38" t="s">
        <v>11</v>
      </c>
      <c r="Y125" s="34"/>
      <c r="Z125" s="34"/>
      <c r="AA125" s="12" t="s">
        <v>11</v>
      </c>
    </row>
    <row r="126" spans="3:27" ht="27" customHeight="1">
      <c r="C126" s="52" t="s">
        <v>39</v>
      </c>
      <c r="D126" s="25"/>
      <c r="E126" s="25"/>
      <c r="F126" s="25"/>
      <c r="G126" s="25"/>
      <c r="H126" s="25"/>
      <c r="I126" s="25"/>
      <c r="J126" s="25"/>
      <c r="K126" s="25"/>
      <c r="L126" s="7" t="s">
        <v>11</v>
      </c>
      <c r="M126" s="7" t="s">
        <v>11</v>
      </c>
      <c r="N126" s="7" t="s">
        <v>11</v>
      </c>
      <c r="O126" s="53" t="s">
        <v>40</v>
      </c>
      <c r="P126" s="31"/>
      <c r="Q126" s="54" t="s">
        <v>155</v>
      </c>
      <c r="R126" s="27"/>
      <c r="S126" s="27"/>
      <c r="T126" s="27"/>
      <c r="U126" s="27"/>
      <c r="V126" s="27"/>
      <c r="W126" s="27"/>
      <c r="X126" s="55" t="s">
        <v>11</v>
      </c>
      <c r="Y126" s="34"/>
      <c r="Z126" s="34"/>
      <c r="AA126" s="13">
        <v>66894</v>
      </c>
    </row>
    <row r="127" spans="3:27" ht="25.2" customHeight="1">
      <c r="C127" s="52" t="s">
        <v>31</v>
      </c>
      <c r="D127" s="25"/>
      <c r="E127" s="25"/>
      <c r="F127" s="25"/>
      <c r="G127" s="25"/>
      <c r="H127" s="25"/>
      <c r="I127" s="25"/>
      <c r="J127" s="25"/>
      <c r="K127" s="25"/>
      <c r="L127" s="7" t="s">
        <v>11</v>
      </c>
      <c r="M127" s="7" t="s">
        <v>11</v>
      </c>
      <c r="N127" s="7" t="s">
        <v>11</v>
      </c>
      <c r="O127" s="53" t="s">
        <v>32</v>
      </c>
      <c r="P127" s="31"/>
      <c r="Q127" s="54" t="s">
        <v>156</v>
      </c>
      <c r="R127" s="27"/>
      <c r="S127" s="27"/>
      <c r="T127" s="27"/>
      <c r="U127" s="27"/>
      <c r="V127" s="27"/>
      <c r="W127" s="27"/>
      <c r="X127" s="55" t="s">
        <v>11</v>
      </c>
      <c r="Y127" s="34"/>
      <c r="Z127" s="34"/>
      <c r="AA127" s="13">
        <v>237537</v>
      </c>
    </row>
    <row r="128" spans="3:27" ht="43.8" customHeight="1">
      <c r="C128" s="52" t="s">
        <v>136</v>
      </c>
      <c r="D128" s="25"/>
      <c r="E128" s="25"/>
      <c r="F128" s="25"/>
      <c r="G128" s="25"/>
      <c r="H128" s="25"/>
      <c r="I128" s="25"/>
      <c r="J128" s="25"/>
      <c r="K128" s="25"/>
      <c r="L128" s="7" t="s">
        <v>11</v>
      </c>
      <c r="M128" s="7" t="s">
        <v>11</v>
      </c>
      <c r="N128" s="7" t="s">
        <v>11</v>
      </c>
      <c r="O128" s="53" t="s">
        <v>137</v>
      </c>
      <c r="P128" s="31"/>
      <c r="Q128" s="54" t="s">
        <v>288</v>
      </c>
      <c r="R128" s="27"/>
      <c r="S128" s="27"/>
      <c r="T128" s="27"/>
      <c r="U128" s="27"/>
      <c r="V128" s="27"/>
      <c r="W128" s="27"/>
      <c r="X128" s="55" t="s">
        <v>11</v>
      </c>
      <c r="Y128" s="34"/>
      <c r="Z128" s="34"/>
      <c r="AA128" s="13">
        <v>7787408</v>
      </c>
    </row>
    <row r="129" spans="3:27">
      <c r="C129" s="29" t="s">
        <v>99</v>
      </c>
      <c r="D129" s="25"/>
      <c r="E129" s="25"/>
      <c r="F129" s="25"/>
      <c r="G129" s="25"/>
      <c r="H129" s="25"/>
      <c r="I129" s="25"/>
      <c r="J129" s="25"/>
      <c r="K129" s="25"/>
      <c r="L129" s="5">
        <v>1120</v>
      </c>
      <c r="M129" s="5">
        <v>1320</v>
      </c>
      <c r="N129" s="5"/>
      <c r="O129" s="30" t="s">
        <v>100</v>
      </c>
      <c r="P129" s="31"/>
      <c r="Q129" s="32" t="s">
        <v>11</v>
      </c>
      <c r="R129" s="27"/>
      <c r="S129" s="27"/>
      <c r="T129" s="27"/>
      <c r="U129" s="27"/>
      <c r="V129" s="27"/>
      <c r="W129" s="27"/>
      <c r="X129" s="33" t="s">
        <v>11</v>
      </c>
      <c r="Y129" s="34"/>
      <c r="Z129" s="34"/>
      <c r="AA129" s="11">
        <v>31219497</v>
      </c>
    </row>
    <row r="130" spans="3:27">
      <c r="C130" s="35" t="s">
        <v>23</v>
      </c>
      <c r="D130" s="25"/>
      <c r="E130" s="25"/>
      <c r="F130" s="25"/>
      <c r="G130" s="25"/>
      <c r="H130" s="25"/>
      <c r="I130" s="25"/>
      <c r="J130" s="25"/>
      <c r="K130" s="25"/>
      <c r="L130" s="6" t="s">
        <v>11</v>
      </c>
      <c r="M130" s="6" t="s">
        <v>11</v>
      </c>
      <c r="N130" s="6" t="s">
        <v>11</v>
      </c>
      <c r="O130" s="36" t="s">
        <v>11</v>
      </c>
      <c r="P130" s="31"/>
      <c r="Q130" s="37" t="s">
        <v>11</v>
      </c>
      <c r="R130" s="27"/>
      <c r="S130" s="27"/>
      <c r="T130" s="27"/>
      <c r="U130" s="27"/>
      <c r="V130" s="27"/>
      <c r="W130" s="27"/>
      <c r="X130" s="38" t="s">
        <v>11</v>
      </c>
      <c r="Y130" s="34"/>
      <c r="Z130" s="34"/>
      <c r="AA130" s="12" t="s">
        <v>11</v>
      </c>
    </row>
    <row r="131" spans="3:27" ht="31.2" customHeight="1">
      <c r="C131" s="52" t="s">
        <v>140</v>
      </c>
      <c r="D131" s="25"/>
      <c r="E131" s="25"/>
      <c r="F131" s="25"/>
      <c r="G131" s="25"/>
      <c r="H131" s="25"/>
      <c r="I131" s="25"/>
      <c r="J131" s="25"/>
      <c r="K131" s="25"/>
      <c r="L131" s="7" t="s">
        <v>11</v>
      </c>
      <c r="M131" s="7" t="s">
        <v>11</v>
      </c>
      <c r="N131" s="7" t="s">
        <v>11</v>
      </c>
      <c r="O131" s="53" t="s">
        <v>141</v>
      </c>
      <c r="P131" s="31"/>
      <c r="Q131" s="54" t="s">
        <v>289</v>
      </c>
      <c r="R131" s="27"/>
      <c r="S131" s="27"/>
      <c r="T131" s="27"/>
      <c r="U131" s="27"/>
      <c r="V131" s="27"/>
      <c r="W131" s="27"/>
      <c r="X131" s="55" t="s">
        <v>11</v>
      </c>
      <c r="Y131" s="34"/>
      <c r="Z131" s="34"/>
      <c r="AA131" s="13">
        <v>3413722</v>
      </c>
    </row>
    <row r="132" spans="3:27" ht="28.2" customHeight="1">
      <c r="C132" s="52" t="s">
        <v>138</v>
      </c>
      <c r="D132" s="25"/>
      <c r="E132" s="25"/>
      <c r="F132" s="25"/>
      <c r="G132" s="25"/>
      <c r="H132" s="25"/>
      <c r="I132" s="25"/>
      <c r="J132" s="25"/>
      <c r="K132" s="25"/>
      <c r="L132" s="7" t="s">
        <v>11</v>
      </c>
      <c r="M132" s="7" t="s">
        <v>11</v>
      </c>
      <c r="N132" s="7" t="s">
        <v>11</v>
      </c>
      <c r="O132" s="53" t="s">
        <v>139</v>
      </c>
      <c r="P132" s="31"/>
      <c r="Q132" s="54" t="s">
        <v>290</v>
      </c>
      <c r="R132" s="27"/>
      <c r="S132" s="27"/>
      <c r="T132" s="27"/>
      <c r="U132" s="27"/>
      <c r="V132" s="27"/>
      <c r="W132" s="27"/>
      <c r="X132" s="55" t="s">
        <v>11</v>
      </c>
      <c r="Y132" s="34"/>
      <c r="Z132" s="34"/>
      <c r="AA132" s="13">
        <v>3809642</v>
      </c>
    </row>
    <row r="133" spans="3:27" ht="27" customHeight="1">
      <c r="C133" s="52" t="s">
        <v>49</v>
      </c>
      <c r="D133" s="25"/>
      <c r="E133" s="25"/>
      <c r="F133" s="25"/>
      <c r="G133" s="25"/>
      <c r="H133" s="25"/>
      <c r="I133" s="25"/>
      <c r="J133" s="25"/>
      <c r="K133" s="25"/>
      <c r="L133" s="7" t="s">
        <v>11</v>
      </c>
      <c r="M133" s="7" t="s">
        <v>11</v>
      </c>
      <c r="N133" s="7" t="s">
        <v>11</v>
      </c>
      <c r="O133" s="53" t="s">
        <v>50</v>
      </c>
      <c r="P133" s="31"/>
      <c r="Q133" s="54" t="s">
        <v>291</v>
      </c>
      <c r="R133" s="27"/>
      <c r="S133" s="27"/>
      <c r="T133" s="27"/>
      <c r="U133" s="27"/>
      <c r="V133" s="27"/>
      <c r="W133" s="27"/>
      <c r="X133" s="55" t="s">
        <v>11</v>
      </c>
      <c r="Y133" s="34"/>
      <c r="Z133" s="34"/>
      <c r="AA133" s="13">
        <v>4924734</v>
      </c>
    </row>
    <row r="134" spans="3:27" ht="30.6" customHeight="1">
      <c r="C134" s="52" t="s">
        <v>80</v>
      </c>
      <c r="D134" s="25"/>
      <c r="E134" s="25"/>
      <c r="F134" s="25"/>
      <c r="G134" s="25"/>
      <c r="H134" s="25"/>
      <c r="I134" s="25"/>
      <c r="J134" s="25"/>
      <c r="K134" s="25"/>
      <c r="L134" s="7" t="s">
        <v>11</v>
      </c>
      <c r="M134" s="7" t="s">
        <v>11</v>
      </c>
      <c r="N134" s="7" t="s">
        <v>11</v>
      </c>
      <c r="O134" s="53" t="s">
        <v>81</v>
      </c>
      <c r="P134" s="31"/>
      <c r="Q134" s="54" t="s">
        <v>157</v>
      </c>
      <c r="R134" s="27"/>
      <c r="S134" s="27"/>
      <c r="T134" s="27"/>
      <c r="U134" s="27"/>
      <c r="V134" s="27"/>
      <c r="W134" s="27"/>
      <c r="X134" s="55" t="s">
        <v>11</v>
      </c>
      <c r="Y134" s="34"/>
      <c r="Z134" s="34"/>
      <c r="AA134" s="13">
        <v>805052</v>
      </c>
    </row>
    <row r="135" spans="3:27" ht="28.2" customHeight="1">
      <c r="C135" s="52" t="s">
        <v>76</v>
      </c>
      <c r="D135" s="25"/>
      <c r="E135" s="25"/>
      <c r="F135" s="25"/>
      <c r="G135" s="25"/>
      <c r="H135" s="25"/>
      <c r="I135" s="25"/>
      <c r="J135" s="25"/>
      <c r="K135" s="25"/>
      <c r="L135" s="7" t="s">
        <v>11</v>
      </c>
      <c r="M135" s="7" t="s">
        <v>11</v>
      </c>
      <c r="N135" s="7" t="s">
        <v>11</v>
      </c>
      <c r="O135" s="53" t="s">
        <v>77</v>
      </c>
      <c r="P135" s="31"/>
      <c r="Q135" s="54" t="s">
        <v>292</v>
      </c>
      <c r="R135" s="27"/>
      <c r="S135" s="27"/>
      <c r="T135" s="27"/>
      <c r="U135" s="27"/>
      <c r="V135" s="27"/>
      <c r="W135" s="27"/>
      <c r="X135" s="55" t="s">
        <v>11</v>
      </c>
      <c r="Y135" s="34"/>
      <c r="Z135" s="34"/>
      <c r="AA135" s="13">
        <v>829819</v>
      </c>
    </row>
    <row r="136" spans="3:27" ht="26.4" customHeight="1">
      <c r="C136" s="52" t="s">
        <v>53</v>
      </c>
      <c r="D136" s="25"/>
      <c r="E136" s="25"/>
      <c r="F136" s="25"/>
      <c r="G136" s="25"/>
      <c r="H136" s="25"/>
      <c r="I136" s="25"/>
      <c r="J136" s="25"/>
      <c r="K136" s="25"/>
      <c r="L136" s="7" t="s">
        <v>11</v>
      </c>
      <c r="M136" s="7" t="s">
        <v>11</v>
      </c>
      <c r="N136" s="7" t="s">
        <v>11</v>
      </c>
      <c r="O136" s="53" t="s">
        <v>54</v>
      </c>
      <c r="P136" s="31"/>
      <c r="Q136" s="54" t="s">
        <v>158</v>
      </c>
      <c r="R136" s="27"/>
      <c r="S136" s="27"/>
      <c r="T136" s="27"/>
      <c r="U136" s="27"/>
      <c r="V136" s="27"/>
      <c r="W136" s="27"/>
      <c r="X136" s="55" t="s">
        <v>11</v>
      </c>
      <c r="Y136" s="34"/>
      <c r="Z136" s="34"/>
      <c r="AA136" s="13">
        <v>805052</v>
      </c>
    </row>
    <row r="137" spans="3:27" ht="28.8" customHeight="1">
      <c r="C137" s="52" t="s">
        <v>39</v>
      </c>
      <c r="D137" s="25"/>
      <c r="E137" s="25"/>
      <c r="F137" s="25"/>
      <c r="G137" s="25"/>
      <c r="H137" s="25"/>
      <c r="I137" s="25"/>
      <c r="J137" s="25"/>
      <c r="K137" s="25"/>
      <c r="L137" s="7" t="s">
        <v>11</v>
      </c>
      <c r="M137" s="7" t="s">
        <v>11</v>
      </c>
      <c r="N137" s="7" t="s">
        <v>11</v>
      </c>
      <c r="O137" s="53" t="s">
        <v>40</v>
      </c>
      <c r="P137" s="31"/>
      <c r="Q137" s="54" t="s">
        <v>293</v>
      </c>
      <c r="R137" s="27"/>
      <c r="S137" s="27"/>
      <c r="T137" s="27"/>
      <c r="U137" s="27"/>
      <c r="V137" s="27"/>
      <c r="W137" s="27"/>
      <c r="X137" s="55" t="s">
        <v>11</v>
      </c>
      <c r="Y137" s="34"/>
      <c r="Z137" s="34"/>
      <c r="AA137" s="13">
        <v>1118493</v>
      </c>
    </row>
    <row r="138" spans="3:27" ht="28.8" customHeight="1">
      <c r="C138" s="52" t="s">
        <v>31</v>
      </c>
      <c r="D138" s="25"/>
      <c r="E138" s="25"/>
      <c r="F138" s="25"/>
      <c r="G138" s="25"/>
      <c r="H138" s="25"/>
      <c r="I138" s="25"/>
      <c r="J138" s="25"/>
      <c r="K138" s="25"/>
      <c r="L138" s="7" t="s">
        <v>11</v>
      </c>
      <c r="M138" s="7" t="s">
        <v>11</v>
      </c>
      <c r="N138" s="7" t="s">
        <v>11</v>
      </c>
      <c r="O138" s="53" t="s">
        <v>32</v>
      </c>
      <c r="P138" s="31"/>
      <c r="Q138" s="54" t="s">
        <v>294</v>
      </c>
      <c r="R138" s="27"/>
      <c r="S138" s="27"/>
      <c r="T138" s="27"/>
      <c r="U138" s="27"/>
      <c r="V138" s="27"/>
      <c r="W138" s="27"/>
      <c r="X138" s="55" t="s">
        <v>11</v>
      </c>
      <c r="Y138" s="34"/>
      <c r="Z138" s="34"/>
      <c r="AA138" s="13">
        <v>868326</v>
      </c>
    </row>
    <row r="139" spans="3:27" ht="30.6" customHeight="1">
      <c r="C139" s="52" t="s">
        <v>60</v>
      </c>
      <c r="D139" s="25"/>
      <c r="E139" s="25"/>
      <c r="F139" s="25"/>
      <c r="G139" s="25"/>
      <c r="H139" s="25"/>
      <c r="I139" s="25"/>
      <c r="J139" s="25"/>
      <c r="K139" s="25"/>
      <c r="L139" s="7" t="s">
        <v>11</v>
      </c>
      <c r="M139" s="7" t="s">
        <v>11</v>
      </c>
      <c r="N139" s="7" t="s">
        <v>11</v>
      </c>
      <c r="O139" s="53" t="s">
        <v>61</v>
      </c>
      <c r="P139" s="31"/>
      <c r="Q139" s="54" t="s">
        <v>295</v>
      </c>
      <c r="R139" s="27"/>
      <c r="S139" s="27"/>
      <c r="T139" s="27"/>
      <c r="U139" s="27"/>
      <c r="V139" s="27"/>
      <c r="W139" s="27"/>
      <c r="X139" s="55" t="s">
        <v>11</v>
      </c>
      <c r="Y139" s="34"/>
      <c r="Z139" s="34"/>
      <c r="AA139" s="13">
        <v>1969894</v>
      </c>
    </row>
    <row r="140" spans="3:27" ht="32.4" customHeight="1">
      <c r="C140" s="52" t="s">
        <v>136</v>
      </c>
      <c r="D140" s="25"/>
      <c r="E140" s="25"/>
      <c r="F140" s="25"/>
      <c r="G140" s="25"/>
      <c r="H140" s="25"/>
      <c r="I140" s="25"/>
      <c r="J140" s="25"/>
      <c r="K140" s="25"/>
      <c r="L140" s="7" t="s">
        <v>11</v>
      </c>
      <c r="M140" s="7" t="s">
        <v>11</v>
      </c>
      <c r="N140" s="7" t="s">
        <v>11</v>
      </c>
      <c r="O140" s="53" t="s">
        <v>137</v>
      </c>
      <c r="P140" s="31"/>
      <c r="Q140" s="54" t="s">
        <v>296</v>
      </c>
      <c r="R140" s="27"/>
      <c r="S140" s="27"/>
      <c r="T140" s="27"/>
      <c r="U140" s="27"/>
      <c r="V140" s="27"/>
      <c r="W140" s="27"/>
      <c r="X140" s="55" t="s">
        <v>11</v>
      </c>
      <c r="Y140" s="34"/>
      <c r="Z140" s="34"/>
      <c r="AA140" s="13">
        <v>12674763</v>
      </c>
    </row>
    <row r="141" spans="3:27">
      <c r="C141" s="29" t="s">
        <v>101</v>
      </c>
      <c r="D141" s="25"/>
      <c r="E141" s="25"/>
      <c r="F141" s="25"/>
      <c r="G141" s="25"/>
      <c r="H141" s="25"/>
      <c r="I141" s="25"/>
      <c r="J141" s="25"/>
      <c r="K141" s="25"/>
      <c r="L141" s="5">
        <v>1120</v>
      </c>
      <c r="M141" s="5">
        <v>1320</v>
      </c>
      <c r="N141" s="5"/>
      <c r="O141" s="30" t="s">
        <v>102</v>
      </c>
      <c r="P141" s="31"/>
      <c r="Q141" s="32" t="s">
        <v>11</v>
      </c>
      <c r="R141" s="27"/>
      <c r="S141" s="27"/>
      <c r="T141" s="27"/>
      <c r="U141" s="27"/>
      <c r="V141" s="27"/>
      <c r="W141" s="27"/>
      <c r="X141" s="33" t="s">
        <v>11</v>
      </c>
      <c r="Y141" s="34"/>
      <c r="Z141" s="34"/>
      <c r="AA141" s="11">
        <v>37082614</v>
      </c>
    </row>
    <row r="142" spans="3:27">
      <c r="C142" s="35" t="s">
        <v>23</v>
      </c>
      <c r="D142" s="25"/>
      <c r="E142" s="25"/>
      <c r="F142" s="25"/>
      <c r="G142" s="25"/>
      <c r="H142" s="25"/>
      <c r="I142" s="25"/>
      <c r="J142" s="25"/>
      <c r="K142" s="25"/>
      <c r="L142" s="6" t="s">
        <v>11</v>
      </c>
      <c r="M142" s="6" t="s">
        <v>11</v>
      </c>
      <c r="N142" s="6" t="s">
        <v>11</v>
      </c>
      <c r="O142" s="36" t="s">
        <v>11</v>
      </c>
      <c r="P142" s="31"/>
      <c r="Q142" s="37" t="s">
        <v>11</v>
      </c>
      <c r="R142" s="27"/>
      <c r="S142" s="27"/>
      <c r="T142" s="27"/>
      <c r="U142" s="27"/>
      <c r="V142" s="27"/>
      <c r="W142" s="27"/>
      <c r="X142" s="38" t="s">
        <v>11</v>
      </c>
      <c r="Y142" s="34"/>
      <c r="Z142" s="34"/>
      <c r="AA142" s="12" t="s">
        <v>11</v>
      </c>
    </row>
    <row r="143" spans="3:27" ht="46.2" customHeight="1">
      <c r="C143" s="52" t="s">
        <v>136</v>
      </c>
      <c r="D143" s="25"/>
      <c r="E143" s="25"/>
      <c r="F143" s="25"/>
      <c r="G143" s="25"/>
      <c r="H143" s="25"/>
      <c r="I143" s="25"/>
      <c r="J143" s="25"/>
      <c r="K143" s="25"/>
      <c r="L143" s="7" t="s">
        <v>11</v>
      </c>
      <c r="M143" s="7" t="s">
        <v>11</v>
      </c>
      <c r="N143" s="7" t="s">
        <v>11</v>
      </c>
      <c r="O143" s="53" t="s">
        <v>137</v>
      </c>
      <c r="P143" s="31"/>
      <c r="Q143" s="54" t="s">
        <v>297</v>
      </c>
      <c r="R143" s="27"/>
      <c r="S143" s="27"/>
      <c r="T143" s="27"/>
      <c r="U143" s="27"/>
      <c r="V143" s="27"/>
      <c r="W143" s="27"/>
      <c r="X143" s="55" t="s">
        <v>11</v>
      </c>
      <c r="Y143" s="34"/>
      <c r="Z143" s="34"/>
      <c r="AA143" s="13">
        <v>37082614</v>
      </c>
    </row>
    <row r="144" spans="3:27">
      <c r="C144" s="29" t="s">
        <v>103</v>
      </c>
      <c r="D144" s="25"/>
      <c r="E144" s="25"/>
      <c r="F144" s="25"/>
      <c r="G144" s="25"/>
      <c r="H144" s="25"/>
      <c r="I144" s="25"/>
      <c r="J144" s="25"/>
      <c r="K144" s="25"/>
      <c r="L144" s="5">
        <v>1120</v>
      </c>
      <c r="M144" s="5">
        <v>1320</v>
      </c>
      <c r="N144" s="5"/>
      <c r="O144" s="30" t="s">
        <v>104</v>
      </c>
      <c r="P144" s="31"/>
      <c r="Q144" s="32" t="s">
        <v>11</v>
      </c>
      <c r="R144" s="27"/>
      <c r="S144" s="27"/>
      <c r="T144" s="27"/>
      <c r="U144" s="27"/>
      <c r="V144" s="27"/>
      <c r="W144" s="27"/>
      <c r="X144" s="33" t="s">
        <v>11</v>
      </c>
      <c r="Y144" s="34"/>
      <c r="Z144" s="34"/>
      <c r="AA144" s="11">
        <v>37353935</v>
      </c>
    </row>
    <row r="145" spans="3:27">
      <c r="C145" s="35" t="s">
        <v>23</v>
      </c>
      <c r="D145" s="25"/>
      <c r="E145" s="25"/>
      <c r="F145" s="25"/>
      <c r="G145" s="25"/>
      <c r="H145" s="25"/>
      <c r="I145" s="25"/>
      <c r="J145" s="25"/>
      <c r="K145" s="25"/>
      <c r="L145" s="6" t="s">
        <v>11</v>
      </c>
      <c r="M145" s="6" t="s">
        <v>11</v>
      </c>
      <c r="N145" s="6" t="s">
        <v>11</v>
      </c>
      <c r="O145" s="36" t="s">
        <v>11</v>
      </c>
      <c r="P145" s="31"/>
      <c r="Q145" s="37" t="s">
        <v>11</v>
      </c>
      <c r="R145" s="27"/>
      <c r="S145" s="27"/>
      <c r="T145" s="27"/>
      <c r="U145" s="27"/>
      <c r="V145" s="27"/>
      <c r="W145" s="27"/>
      <c r="X145" s="38" t="s">
        <v>11</v>
      </c>
      <c r="Y145" s="34"/>
      <c r="Z145" s="34"/>
      <c r="AA145" s="12" t="s">
        <v>11</v>
      </c>
    </row>
    <row r="146" spans="3:27" ht="36.6" customHeight="1">
      <c r="C146" s="52" t="s">
        <v>138</v>
      </c>
      <c r="D146" s="25"/>
      <c r="E146" s="25"/>
      <c r="F146" s="25"/>
      <c r="G146" s="25"/>
      <c r="H146" s="25"/>
      <c r="I146" s="25"/>
      <c r="J146" s="25"/>
      <c r="K146" s="25"/>
      <c r="L146" s="7" t="s">
        <v>11</v>
      </c>
      <c r="M146" s="7" t="s">
        <v>11</v>
      </c>
      <c r="N146" s="7" t="s">
        <v>11</v>
      </c>
      <c r="O146" s="53" t="s">
        <v>139</v>
      </c>
      <c r="P146" s="31"/>
      <c r="Q146" s="54" t="s">
        <v>298</v>
      </c>
      <c r="R146" s="27"/>
      <c r="S146" s="27"/>
      <c r="T146" s="27"/>
      <c r="U146" s="27"/>
      <c r="V146" s="27"/>
      <c r="W146" s="27"/>
      <c r="X146" s="55" t="s">
        <v>11</v>
      </c>
      <c r="Y146" s="34"/>
      <c r="Z146" s="34"/>
      <c r="AA146" s="13">
        <v>2068306</v>
      </c>
    </row>
    <row r="147" spans="3:27" ht="33" customHeight="1">
      <c r="C147" s="52" t="s">
        <v>43</v>
      </c>
      <c r="D147" s="25"/>
      <c r="E147" s="25"/>
      <c r="F147" s="25"/>
      <c r="G147" s="25"/>
      <c r="H147" s="25"/>
      <c r="I147" s="25"/>
      <c r="J147" s="25"/>
      <c r="K147" s="25"/>
      <c r="L147" s="7" t="s">
        <v>11</v>
      </c>
      <c r="M147" s="7" t="s">
        <v>11</v>
      </c>
      <c r="N147" s="7" t="s">
        <v>11</v>
      </c>
      <c r="O147" s="53" t="s">
        <v>44</v>
      </c>
      <c r="P147" s="31"/>
      <c r="Q147" s="54" t="s">
        <v>299</v>
      </c>
      <c r="R147" s="27"/>
      <c r="S147" s="27"/>
      <c r="T147" s="27"/>
      <c r="U147" s="27"/>
      <c r="V147" s="27"/>
      <c r="W147" s="27"/>
      <c r="X147" s="55" t="s">
        <v>11</v>
      </c>
      <c r="Y147" s="34"/>
      <c r="Z147" s="34"/>
      <c r="AA147" s="13">
        <v>17617</v>
      </c>
    </row>
    <row r="148" spans="3:27" ht="31.2" customHeight="1">
      <c r="C148" s="52" t="s">
        <v>136</v>
      </c>
      <c r="D148" s="25"/>
      <c r="E148" s="25"/>
      <c r="F148" s="25"/>
      <c r="G148" s="25"/>
      <c r="H148" s="25"/>
      <c r="I148" s="25"/>
      <c r="J148" s="25"/>
      <c r="K148" s="25"/>
      <c r="L148" s="7" t="s">
        <v>11</v>
      </c>
      <c r="M148" s="7" t="s">
        <v>11</v>
      </c>
      <c r="N148" s="7" t="s">
        <v>11</v>
      </c>
      <c r="O148" s="53" t="s">
        <v>137</v>
      </c>
      <c r="P148" s="31"/>
      <c r="Q148" s="54" t="s">
        <v>300</v>
      </c>
      <c r="R148" s="27"/>
      <c r="S148" s="27"/>
      <c r="T148" s="27"/>
      <c r="U148" s="27"/>
      <c r="V148" s="27"/>
      <c r="W148" s="27"/>
      <c r="X148" s="55" t="s">
        <v>11</v>
      </c>
      <c r="Y148" s="34"/>
      <c r="Z148" s="34"/>
      <c r="AA148" s="13">
        <v>35268012</v>
      </c>
    </row>
    <row r="149" spans="3:27">
      <c r="C149" s="43" t="s">
        <v>105</v>
      </c>
      <c r="D149" s="25"/>
      <c r="E149" s="25"/>
      <c r="F149" s="25"/>
      <c r="G149" s="25"/>
      <c r="H149" s="25"/>
      <c r="I149" s="25"/>
      <c r="J149" s="25"/>
      <c r="K149" s="25"/>
      <c r="L149" s="4" t="s">
        <v>11</v>
      </c>
      <c r="M149" s="4" t="s">
        <v>11</v>
      </c>
      <c r="N149" s="4" t="s">
        <v>11</v>
      </c>
      <c r="O149" s="44" t="s">
        <v>106</v>
      </c>
      <c r="P149" s="31"/>
      <c r="Q149" s="45" t="s">
        <v>11</v>
      </c>
      <c r="R149" s="27"/>
      <c r="S149" s="27"/>
      <c r="T149" s="27"/>
      <c r="U149" s="27"/>
      <c r="V149" s="27"/>
      <c r="W149" s="27"/>
      <c r="X149" s="46" t="s">
        <v>11</v>
      </c>
      <c r="Y149" s="34"/>
      <c r="Z149" s="34"/>
      <c r="AA149" s="10">
        <v>70028748</v>
      </c>
    </row>
    <row r="150" spans="3:27">
      <c r="C150" s="29" t="s">
        <v>159</v>
      </c>
      <c r="D150" s="25"/>
      <c r="E150" s="25"/>
      <c r="F150" s="25"/>
      <c r="G150" s="25"/>
      <c r="H150" s="25"/>
      <c r="I150" s="25"/>
      <c r="J150" s="25"/>
      <c r="K150" s="25"/>
      <c r="L150" s="5">
        <v>2210</v>
      </c>
      <c r="M150" s="5">
        <v>1320</v>
      </c>
      <c r="N150" s="5"/>
      <c r="O150" s="30" t="s">
        <v>160</v>
      </c>
      <c r="P150" s="31"/>
      <c r="Q150" s="32" t="s">
        <v>11</v>
      </c>
      <c r="R150" s="27"/>
      <c r="S150" s="27"/>
      <c r="T150" s="27"/>
      <c r="U150" s="27"/>
      <c r="V150" s="27"/>
      <c r="W150" s="27"/>
      <c r="X150" s="33" t="s">
        <v>11</v>
      </c>
      <c r="Y150" s="34"/>
      <c r="Z150" s="34"/>
      <c r="AA150" s="11">
        <v>4228179</v>
      </c>
    </row>
    <row r="151" spans="3:27">
      <c r="C151" s="35" t="s">
        <v>107</v>
      </c>
      <c r="D151" s="25"/>
      <c r="E151" s="25"/>
      <c r="F151" s="25"/>
      <c r="G151" s="25"/>
      <c r="H151" s="25"/>
      <c r="I151" s="25"/>
      <c r="J151" s="25"/>
      <c r="K151" s="25"/>
      <c r="L151" s="6" t="s">
        <v>11</v>
      </c>
      <c r="M151" s="6" t="s">
        <v>11</v>
      </c>
      <c r="N151" s="6" t="s">
        <v>11</v>
      </c>
      <c r="O151" s="36" t="s">
        <v>11</v>
      </c>
      <c r="P151" s="31"/>
      <c r="Q151" s="37" t="s">
        <v>11</v>
      </c>
      <c r="R151" s="27"/>
      <c r="S151" s="27"/>
      <c r="T151" s="27"/>
      <c r="U151" s="27"/>
      <c r="V151" s="27"/>
      <c r="W151" s="27"/>
      <c r="X151" s="38" t="s">
        <v>11</v>
      </c>
      <c r="Y151" s="34"/>
      <c r="Z151" s="34"/>
      <c r="AA151" s="12" t="s">
        <v>11</v>
      </c>
    </row>
    <row r="152" spans="3:27" ht="27.6" customHeight="1">
      <c r="C152" s="52" t="s">
        <v>74</v>
      </c>
      <c r="D152" s="25"/>
      <c r="E152" s="25"/>
      <c r="F152" s="25"/>
      <c r="G152" s="25"/>
      <c r="H152" s="25"/>
      <c r="I152" s="25"/>
      <c r="J152" s="25"/>
      <c r="K152" s="25"/>
      <c r="L152" s="7" t="s">
        <v>11</v>
      </c>
      <c r="M152" s="7" t="s">
        <v>11</v>
      </c>
      <c r="N152" s="7" t="s">
        <v>11</v>
      </c>
      <c r="O152" s="53" t="s">
        <v>75</v>
      </c>
      <c r="P152" s="31"/>
      <c r="Q152" s="54" t="s">
        <v>161</v>
      </c>
      <c r="R152" s="27"/>
      <c r="S152" s="27"/>
      <c r="T152" s="27"/>
      <c r="U152" s="27"/>
      <c r="V152" s="27"/>
      <c r="W152" s="27"/>
      <c r="X152" s="55" t="s">
        <v>11</v>
      </c>
      <c r="Y152" s="34"/>
      <c r="Z152" s="34"/>
      <c r="AA152" s="13">
        <v>1864155</v>
      </c>
    </row>
    <row r="153" spans="3:27" ht="31.2" customHeight="1">
      <c r="C153" s="52" t="s">
        <v>76</v>
      </c>
      <c r="D153" s="25"/>
      <c r="E153" s="25"/>
      <c r="F153" s="25"/>
      <c r="G153" s="25"/>
      <c r="H153" s="25"/>
      <c r="I153" s="25"/>
      <c r="J153" s="25"/>
      <c r="K153" s="25"/>
      <c r="L153" s="7" t="s">
        <v>11</v>
      </c>
      <c r="M153" s="7" t="s">
        <v>11</v>
      </c>
      <c r="N153" s="7" t="s">
        <v>11</v>
      </c>
      <c r="O153" s="53" t="s">
        <v>77</v>
      </c>
      <c r="P153" s="31"/>
      <c r="Q153" s="54" t="s">
        <v>301</v>
      </c>
      <c r="R153" s="27"/>
      <c r="S153" s="27"/>
      <c r="T153" s="27"/>
      <c r="U153" s="27"/>
      <c r="V153" s="27"/>
      <c r="W153" s="27"/>
      <c r="X153" s="55" t="s">
        <v>11</v>
      </c>
      <c r="Y153" s="34"/>
      <c r="Z153" s="34"/>
      <c r="AA153" s="13">
        <v>2364024</v>
      </c>
    </row>
    <row r="154" spans="3:27">
      <c r="C154" s="29" t="s">
        <v>162</v>
      </c>
      <c r="D154" s="25"/>
      <c r="E154" s="25"/>
      <c r="F154" s="25"/>
      <c r="G154" s="25"/>
      <c r="H154" s="25"/>
      <c r="I154" s="25"/>
      <c r="J154" s="25"/>
      <c r="K154" s="25"/>
      <c r="L154" s="5">
        <v>2210</v>
      </c>
      <c r="M154" s="5">
        <v>1320</v>
      </c>
      <c r="N154" s="5"/>
      <c r="O154" s="30" t="s">
        <v>163</v>
      </c>
      <c r="P154" s="31"/>
      <c r="Q154" s="32" t="s">
        <v>11</v>
      </c>
      <c r="R154" s="27"/>
      <c r="S154" s="27"/>
      <c r="T154" s="27"/>
      <c r="U154" s="27"/>
      <c r="V154" s="27"/>
      <c r="W154" s="27"/>
      <c r="X154" s="33" t="s">
        <v>11</v>
      </c>
      <c r="Y154" s="34"/>
      <c r="Z154" s="34"/>
      <c r="AA154" s="11">
        <v>1825329</v>
      </c>
    </row>
    <row r="155" spans="3:27">
      <c r="C155" s="35" t="s">
        <v>107</v>
      </c>
      <c r="D155" s="25"/>
      <c r="E155" s="25"/>
      <c r="F155" s="25"/>
      <c r="G155" s="25"/>
      <c r="H155" s="25"/>
      <c r="I155" s="25"/>
      <c r="J155" s="25"/>
      <c r="K155" s="25"/>
      <c r="L155" s="6" t="s">
        <v>11</v>
      </c>
      <c r="M155" s="6" t="s">
        <v>11</v>
      </c>
      <c r="N155" s="6" t="s">
        <v>11</v>
      </c>
      <c r="O155" s="36" t="s">
        <v>11</v>
      </c>
      <c r="P155" s="31"/>
      <c r="Q155" s="37" t="s">
        <v>11</v>
      </c>
      <c r="R155" s="27"/>
      <c r="S155" s="27"/>
      <c r="T155" s="27"/>
      <c r="U155" s="27"/>
      <c r="V155" s="27"/>
      <c r="W155" s="27"/>
      <c r="X155" s="38" t="s">
        <v>11</v>
      </c>
      <c r="Y155" s="34"/>
      <c r="Z155" s="34"/>
      <c r="AA155" s="12" t="s">
        <v>11</v>
      </c>
    </row>
    <row r="156" spans="3:27" ht="35.4" customHeight="1">
      <c r="C156" s="52" t="s">
        <v>123</v>
      </c>
      <c r="D156" s="25"/>
      <c r="E156" s="25"/>
      <c r="F156" s="25"/>
      <c r="G156" s="25"/>
      <c r="H156" s="25"/>
      <c r="I156" s="25"/>
      <c r="J156" s="25"/>
      <c r="K156" s="25"/>
      <c r="L156" s="7" t="s">
        <v>11</v>
      </c>
      <c r="M156" s="7" t="s">
        <v>11</v>
      </c>
      <c r="N156" s="7" t="s">
        <v>11</v>
      </c>
      <c r="O156" s="53" t="s">
        <v>124</v>
      </c>
      <c r="P156" s="31"/>
      <c r="Q156" s="54" t="s">
        <v>164</v>
      </c>
      <c r="R156" s="27"/>
      <c r="S156" s="27"/>
      <c r="T156" s="27"/>
      <c r="U156" s="27"/>
      <c r="V156" s="27"/>
      <c r="W156" s="27"/>
      <c r="X156" s="55" t="s">
        <v>11</v>
      </c>
      <c r="Y156" s="34"/>
      <c r="Z156" s="34"/>
      <c r="AA156" s="13">
        <v>1825329</v>
      </c>
    </row>
    <row r="157" spans="3:27">
      <c r="C157" s="29" t="s">
        <v>165</v>
      </c>
      <c r="D157" s="25"/>
      <c r="E157" s="25"/>
      <c r="F157" s="25"/>
      <c r="G157" s="25"/>
      <c r="H157" s="25"/>
      <c r="I157" s="25"/>
      <c r="J157" s="25"/>
      <c r="K157" s="25"/>
      <c r="L157" s="5">
        <v>2210</v>
      </c>
      <c r="M157" s="5">
        <v>1320</v>
      </c>
      <c r="N157" s="5"/>
      <c r="O157" s="30" t="s">
        <v>166</v>
      </c>
      <c r="P157" s="31"/>
      <c r="Q157" s="32" t="s">
        <v>11</v>
      </c>
      <c r="R157" s="27"/>
      <c r="S157" s="27"/>
      <c r="T157" s="27"/>
      <c r="U157" s="27"/>
      <c r="V157" s="27"/>
      <c r="W157" s="27"/>
      <c r="X157" s="33" t="s">
        <v>11</v>
      </c>
      <c r="Y157" s="34"/>
      <c r="Z157" s="34"/>
      <c r="AA157" s="11">
        <v>25975240</v>
      </c>
    </row>
    <row r="158" spans="3:27">
      <c r="C158" s="35" t="s">
        <v>107</v>
      </c>
      <c r="D158" s="25"/>
      <c r="E158" s="25"/>
      <c r="F158" s="25"/>
      <c r="G158" s="25"/>
      <c r="H158" s="25"/>
      <c r="I158" s="25"/>
      <c r="J158" s="25"/>
      <c r="K158" s="25"/>
      <c r="L158" s="6" t="s">
        <v>11</v>
      </c>
      <c r="M158" s="6" t="s">
        <v>11</v>
      </c>
      <c r="N158" s="6" t="s">
        <v>11</v>
      </c>
      <c r="O158" s="36" t="s">
        <v>11</v>
      </c>
      <c r="P158" s="31"/>
      <c r="Q158" s="37" t="s">
        <v>11</v>
      </c>
      <c r="R158" s="27"/>
      <c r="S158" s="27"/>
      <c r="T158" s="27"/>
      <c r="U158" s="27"/>
      <c r="V158" s="27"/>
      <c r="W158" s="27"/>
      <c r="X158" s="38" t="s">
        <v>11</v>
      </c>
      <c r="Y158" s="34"/>
      <c r="Z158" s="34"/>
      <c r="AA158" s="12" t="s">
        <v>11</v>
      </c>
    </row>
    <row r="159" spans="3:27" ht="40.200000000000003" customHeight="1">
      <c r="C159" s="52" t="s">
        <v>138</v>
      </c>
      <c r="D159" s="25"/>
      <c r="E159" s="25"/>
      <c r="F159" s="25"/>
      <c r="G159" s="25"/>
      <c r="H159" s="25"/>
      <c r="I159" s="25"/>
      <c r="J159" s="25"/>
      <c r="K159" s="25"/>
      <c r="L159" s="7" t="s">
        <v>11</v>
      </c>
      <c r="M159" s="7" t="s">
        <v>11</v>
      </c>
      <c r="N159" s="7" t="s">
        <v>11</v>
      </c>
      <c r="O159" s="53" t="s">
        <v>139</v>
      </c>
      <c r="P159" s="31"/>
      <c r="Q159" s="54" t="s">
        <v>302</v>
      </c>
      <c r="R159" s="27"/>
      <c r="S159" s="27"/>
      <c r="T159" s="27"/>
      <c r="U159" s="27"/>
      <c r="V159" s="27"/>
      <c r="W159" s="27"/>
      <c r="X159" s="55" t="s">
        <v>11</v>
      </c>
      <c r="Y159" s="34"/>
      <c r="Z159" s="34"/>
      <c r="AA159" s="13">
        <v>9154535</v>
      </c>
    </row>
    <row r="160" spans="3:27" ht="36" customHeight="1">
      <c r="C160" s="52" t="s">
        <v>74</v>
      </c>
      <c r="D160" s="25"/>
      <c r="E160" s="25"/>
      <c r="F160" s="25"/>
      <c r="G160" s="25"/>
      <c r="H160" s="25"/>
      <c r="I160" s="25"/>
      <c r="J160" s="25"/>
      <c r="K160" s="25"/>
      <c r="L160" s="7" t="s">
        <v>11</v>
      </c>
      <c r="M160" s="7" t="s">
        <v>11</v>
      </c>
      <c r="N160" s="7" t="s">
        <v>11</v>
      </c>
      <c r="O160" s="53" t="s">
        <v>75</v>
      </c>
      <c r="P160" s="31"/>
      <c r="Q160" s="54" t="s">
        <v>167</v>
      </c>
      <c r="R160" s="27"/>
      <c r="S160" s="27"/>
      <c r="T160" s="27"/>
      <c r="U160" s="27"/>
      <c r="V160" s="27"/>
      <c r="W160" s="27"/>
      <c r="X160" s="55" t="s">
        <v>11</v>
      </c>
      <c r="Y160" s="34"/>
      <c r="Z160" s="34"/>
      <c r="AA160" s="13">
        <v>4247506</v>
      </c>
    </row>
    <row r="161" spans="3:27" ht="39.6" customHeight="1">
      <c r="C161" s="52" t="s">
        <v>116</v>
      </c>
      <c r="D161" s="25"/>
      <c r="E161" s="25"/>
      <c r="F161" s="25"/>
      <c r="G161" s="25"/>
      <c r="H161" s="25"/>
      <c r="I161" s="25"/>
      <c r="J161" s="25"/>
      <c r="K161" s="25"/>
      <c r="L161" s="7" t="s">
        <v>11</v>
      </c>
      <c r="M161" s="7" t="s">
        <v>11</v>
      </c>
      <c r="N161" s="7" t="s">
        <v>11</v>
      </c>
      <c r="O161" s="53" t="s">
        <v>117</v>
      </c>
      <c r="P161" s="31"/>
      <c r="Q161" s="54" t="s">
        <v>168</v>
      </c>
      <c r="R161" s="27"/>
      <c r="S161" s="27"/>
      <c r="T161" s="27"/>
      <c r="U161" s="27"/>
      <c r="V161" s="27"/>
      <c r="W161" s="27"/>
      <c r="X161" s="55" t="s">
        <v>11</v>
      </c>
      <c r="Y161" s="34"/>
      <c r="Z161" s="34"/>
      <c r="AA161" s="13">
        <v>9407857</v>
      </c>
    </row>
    <row r="162" spans="3:27" ht="52.2" customHeight="1">
      <c r="C162" s="52" t="s">
        <v>68</v>
      </c>
      <c r="D162" s="25"/>
      <c r="E162" s="25"/>
      <c r="F162" s="25"/>
      <c r="G162" s="25"/>
      <c r="H162" s="25"/>
      <c r="I162" s="25"/>
      <c r="J162" s="25"/>
      <c r="K162" s="25"/>
      <c r="L162" s="7" t="s">
        <v>11</v>
      </c>
      <c r="M162" s="7" t="s">
        <v>11</v>
      </c>
      <c r="N162" s="7" t="s">
        <v>11</v>
      </c>
      <c r="O162" s="53" t="s">
        <v>69</v>
      </c>
      <c r="P162" s="31"/>
      <c r="Q162" s="54" t="s">
        <v>303</v>
      </c>
      <c r="R162" s="27"/>
      <c r="S162" s="27"/>
      <c r="T162" s="27"/>
      <c r="U162" s="27"/>
      <c r="V162" s="27"/>
      <c r="W162" s="27"/>
      <c r="X162" s="55" t="s">
        <v>11</v>
      </c>
      <c r="Y162" s="34"/>
      <c r="Z162" s="34"/>
      <c r="AA162" s="13">
        <v>2600000</v>
      </c>
    </row>
    <row r="163" spans="3:27" ht="33.6" customHeight="1">
      <c r="C163" s="52" t="s">
        <v>136</v>
      </c>
      <c r="D163" s="25"/>
      <c r="E163" s="25"/>
      <c r="F163" s="25"/>
      <c r="G163" s="25"/>
      <c r="H163" s="25"/>
      <c r="I163" s="25"/>
      <c r="J163" s="25"/>
      <c r="K163" s="25"/>
      <c r="L163" s="7" t="s">
        <v>11</v>
      </c>
      <c r="M163" s="7" t="s">
        <v>11</v>
      </c>
      <c r="N163" s="7" t="s">
        <v>11</v>
      </c>
      <c r="O163" s="53" t="s">
        <v>137</v>
      </c>
      <c r="P163" s="31"/>
      <c r="Q163" s="54" t="s">
        <v>169</v>
      </c>
      <c r="R163" s="27"/>
      <c r="S163" s="27"/>
      <c r="T163" s="27"/>
      <c r="U163" s="27"/>
      <c r="V163" s="27"/>
      <c r="W163" s="27"/>
      <c r="X163" s="55" t="s">
        <v>11</v>
      </c>
      <c r="Y163" s="34"/>
      <c r="Z163" s="34"/>
      <c r="AA163" s="13">
        <v>565342</v>
      </c>
    </row>
    <row r="164" spans="3:27">
      <c r="C164" s="29" t="s">
        <v>170</v>
      </c>
      <c r="D164" s="25"/>
      <c r="E164" s="25"/>
      <c r="F164" s="25"/>
      <c r="G164" s="25"/>
      <c r="H164" s="25"/>
      <c r="I164" s="25"/>
      <c r="J164" s="25"/>
      <c r="K164" s="25"/>
      <c r="L164" s="5">
        <v>2110</v>
      </c>
      <c r="M164" s="5">
        <v>1320</v>
      </c>
      <c r="N164" s="5"/>
      <c r="O164" s="30" t="s">
        <v>171</v>
      </c>
      <c r="P164" s="31"/>
      <c r="Q164" s="32" t="s">
        <v>11</v>
      </c>
      <c r="R164" s="27"/>
      <c r="S164" s="27"/>
      <c r="T164" s="27"/>
      <c r="U164" s="27"/>
      <c r="V164" s="27"/>
      <c r="W164" s="27"/>
      <c r="X164" s="33" t="s">
        <v>11</v>
      </c>
      <c r="Y164" s="34"/>
      <c r="Z164" s="34"/>
      <c r="AA164" s="11">
        <v>27000000</v>
      </c>
    </row>
    <row r="165" spans="3:27">
      <c r="C165" s="35" t="s">
        <v>107</v>
      </c>
      <c r="D165" s="25"/>
      <c r="E165" s="25"/>
      <c r="F165" s="25"/>
      <c r="G165" s="25"/>
      <c r="H165" s="25"/>
      <c r="I165" s="25"/>
      <c r="J165" s="25"/>
      <c r="K165" s="25"/>
      <c r="L165" s="6" t="s">
        <v>11</v>
      </c>
      <c r="M165" s="6" t="s">
        <v>11</v>
      </c>
      <c r="N165" s="6" t="s">
        <v>11</v>
      </c>
      <c r="O165" s="36" t="s">
        <v>11</v>
      </c>
      <c r="P165" s="31"/>
      <c r="Q165" s="37" t="s">
        <v>11</v>
      </c>
      <c r="R165" s="27"/>
      <c r="S165" s="27"/>
      <c r="T165" s="27"/>
      <c r="U165" s="27"/>
      <c r="V165" s="27"/>
      <c r="W165" s="27"/>
      <c r="X165" s="38" t="s">
        <v>11</v>
      </c>
      <c r="Y165" s="34"/>
      <c r="Z165" s="34"/>
      <c r="AA165" s="12" t="s">
        <v>11</v>
      </c>
    </row>
    <row r="166" spans="3:27" ht="39" customHeight="1">
      <c r="C166" s="52" t="s">
        <v>43</v>
      </c>
      <c r="D166" s="25"/>
      <c r="E166" s="25"/>
      <c r="F166" s="25"/>
      <c r="G166" s="25"/>
      <c r="H166" s="25"/>
      <c r="I166" s="25"/>
      <c r="J166" s="25"/>
      <c r="K166" s="25"/>
      <c r="L166" s="7" t="s">
        <v>11</v>
      </c>
      <c r="M166" s="7" t="s">
        <v>11</v>
      </c>
      <c r="N166" s="7" t="s">
        <v>11</v>
      </c>
      <c r="O166" s="53" t="s">
        <v>44</v>
      </c>
      <c r="P166" s="31"/>
      <c r="Q166" s="54" t="s">
        <v>304</v>
      </c>
      <c r="R166" s="27"/>
      <c r="S166" s="27"/>
      <c r="T166" s="27"/>
      <c r="U166" s="27"/>
      <c r="V166" s="27"/>
      <c r="W166" s="27"/>
      <c r="X166" s="55" t="s">
        <v>11</v>
      </c>
      <c r="Y166" s="34"/>
      <c r="Z166" s="34"/>
      <c r="AA166" s="13">
        <v>27000000</v>
      </c>
    </row>
    <row r="167" spans="3:27">
      <c r="C167" s="29" t="s">
        <v>172</v>
      </c>
      <c r="D167" s="25"/>
      <c r="E167" s="25"/>
      <c r="F167" s="25"/>
      <c r="G167" s="25"/>
      <c r="H167" s="25"/>
      <c r="I167" s="25"/>
      <c r="J167" s="25"/>
      <c r="K167" s="25"/>
      <c r="L167" s="5">
        <v>1</v>
      </c>
      <c r="M167" s="5">
        <v>1</v>
      </c>
      <c r="N167" s="5"/>
      <c r="O167" s="30" t="s">
        <v>173</v>
      </c>
      <c r="P167" s="31"/>
      <c r="Q167" s="32" t="s">
        <v>11</v>
      </c>
      <c r="R167" s="27"/>
      <c r="S167" s="27"/>
      <c r="T167" s="27"/>
      <c r="U167" s="27"/>
      <c r="V167" s="27"/>
      <c r="W167" s="27"/>
      <c r="X167" s="33" t="s">
        <v>11</v>
      </c>
      <c r="Y167" s="34"/>
      <c r="Z167" s="34"/>
      <c r="AA167" s="11">
        <v>11000000</v>
      </c>
    </row>
    <row r="168" spans="3:27">
      <c r="C168" s="35" t="s">
        <v>107</v>
      </c>
      <c r="D168" s="25"/>
      <c r="E168" s="25"/>
      <c r="F168" s="25"/>
      <c r="G168" s="25"/>
      <c r="H168" s="25"/>
      <c r="I168" s="25"/>
      <c r="J168" s="25"/>
      <c r="K168" s="25"/>
      <c r="L168" s="6" t="s">
        <v>11</v>
      </c>
      <c r="M168" s="6" t="s">
        <v>11</v>
      </c>
      <c r="N168" s="6" t="s">
        <v>11</v>
      </c>
      <c r="O168" s="36" t="s">
        <v>11</v>
      </c>
      <c r="P168" s="31"/>
      <c r="Q168" s="37" t="s">
        <v>11</v>
      </c>
      <c r="R168" s="27"/>
      <c r="S168" s="27"/>
      <c r="T168" s="27"/>
      <c r="U168" s="27"/>
      <c r="V168" s="27"/>
      <c r="W168" s="27"/>
      <c r="X168" s="38" t="s">
        <v>11</v>
      </c>
      <c r="Y168" s="34"/>
      <c r="Z168" s="34"/>
      <c r="AA168" s="12" t="s">
        <v>11</v>
      </c>
    </row>
    <row r="169" spans="3:27" ht="43.8" customHeight="1">
      <c r="C169" s="52" t="s">
        <v>136</v>
      </c>
      <c r="D169" s="25"/>
      <c r="E169" s="25"/>
      <c r="F169" s="25"/>
      <c r="G169" s="25"/>
      <c r="H169" s="25"/>
      <c r="I169" s="25"/>
      <c r="J169" s="25"/>
      <c r="K169" s="25"/>
      <c r="L169" s="7" t="s">
        <v>11</v>
      </c>
      <c r="M169" s="7" t="s">
        <v>11</v>
      </c>
      <c r="N169" s="7" t="s">
        <v>11</v>
      </c>
      <c r="O169" s="53" t="s">
        <v>137</v>
      </c>
      <c r="P169" s="31"/>
      <c r="Q169" s="54" t="s">
        <v>305</v>
      </c>
      <c r="R169" s="27"/>
      <c r="S169" s="27"/>
      <c r="T169" s="27"/>
      <c r="U169" s="27"/>
      <c r="V169" s="27"/>
      <c r="W169" s="27"/>
      <c r="X169" s="55" t="s">
        <v>11</v>
      </c>
      <c r="Y169" s="34"/>
      <c r="Z169" s="34"/>
      <c r="AA169" s="13">
        <v>11000000</v>
      </c>
    </row>
    <row r="170" spans="3:27">
      <c r="C170" s="43" t="s">
        <v>108</v>
      </c>
      <c r="D170" s="25"/>
      <c r="E170" s="25"/>
      <c r="F170" s="25"/>
      <c r="G170" s="25"/>
      <c r="H170" s="25"/>
      <c r="I170" s="25"/>
      <c r="J170" s="25"/>
      <c r="K170" s="25"/>
      <c r="L170" s="4" t="s">
        <v>11</v>
      </c>
      <c r="M170" s="4" t="s">
        <v>11</v>
      </c>
      <c r="N170" s="4" t="s">
        <v>11</v>
      </c>
      <c r="O170" s="44" t="s">
        <v>109</v>
      </c>
      <c r="P170" s="31"/>
      <c r="Q170" s="45" t="s">
        <v>11</v>
      </c>
      <c r="R170" s="27"/>
      <c r="S170" s="27"/>
      <c r="T170" s="27"/>
      <c r="U170" s="27"/>
      <c r="V170" s="27"/>
      <c r="W170" s="27"/>
      <c r="X170" s="46" t="s">
        <v>11</v>
      </c>
      <c r="Y170" s="34"/>
      <c r="Z170" s="34"/>
      <c r="AA170" s="10">
        <v>3000000</v>
      </c>
    </row>
    <row r="171" spans="3:27" ht="27.6" customHeight="1">
      <c r="C171" s="29" t="s">
        <v>174</v>
      </c>
      <c r="D171" s="25"/>
      <c r="E171" s="25"/>
      <c r="F171" s="25"/>
      <c r="G171" s="25"/>
      <c r="H171" s="25"/>
      <c r="I171" s="25"/>
      <c r="J171" s="25"/>
      <c r="K171" s="25"/>
      <c r="L171" s="5">
        <v>1330</v>
      </c>
      <c r="M171" s="5">
        <v>1320</v>
      </c>
      <c r="N171" s="5" t="s">
        <v>175</v>
      </c>
      <c r="O171" s="30" t="s">
        <v>176</v>
      </c>
      <c r="P171" s="31"/>
      <c r="Q171" s="32" t="s">
        <v>11</v>
      </c>
      <c r="R171" s="27"/>
      <c r="S171" s="27"/>
      <c r="T171" s="27"/>
      <c r="U171" s="27"/>
      <c r="V171" s="27"/>
      <c r="W171" s="27"/>
      <c r="X171" s="33" t="s">
        <v>11</v>
      </c>
      <c r="Y171" s="34"/>
      <c r="Z171" s="34"/>
      <c r="AA171" s="11">
        <v>3000000</v>
      </c>
    </row>
    <row r="172" spans="3:27">
      <c r="C172" s="35" t="s">
        <v>23</v>
      </c>
      <c r="D172" s="25"/>
      <c r="E172" s="25"/>
      <c r="F172" s="25"/>
      <c r="G172" s="25"/>
      <c r="H172" s="25"/>
      <c r="I172" s="25"/>
      <c r="J172" s="25"/>
      <c r="K172" s="25"/>
      <c r="L172" s="6" t="s">
        <v>11</v>
      </c>
      <c r="M172" s="6" t="s">
        <v>11</v>
      </c>
      <c r="N172" s="6" t="s">
        <v>11</v>
      </c>
      <c r="O172" s="36" t="s">
        <v>11</v>
      </c>
      <c r="P172" s="31"/>
      <c r="Q172" s="37" t="s">
        <v>11</v>
      </c>
      <c r="R172" s="27"/>
      <c r="S172" s="27"/>
      <c r="T172" s="27"/>
      <c r="U172" s="27"/>
      <c r="V172" s="27"/>
      <c r="W172" s="27"/>
      <c r="X172" s="38" t="s">
        <v>11</v>
      </c>
      <c r="Y172" s="34"/>
      <c r="Z172" s="34"/>
      <c r="AA172" s="12" t="s">
        <v>11</v>
      </c>
    </row>
    <row r="173" spans="3:27" ht="34.799999999999997" customHeight="1">
      <c r="C173" s="52" t="s">
        <v>136</v>
      </c>
      <c r="D173" s="25"/>
      <c r="E173" s="25"/>
      <c r="F173" s="25"/>
      <c r="G173" s="25"/>
      <c r="H173" s="25"/>
      <c r="I173" s="25"/>
      <c r="J173" s="25"/>
      <c r="K173" s="25"/>
      <c r="L173" s="7" t="s">
        <v>11</v>
      </c>
      <c r="M173" s="7" t="s">
        <v>11</v>
      </c>
      <c r="N173" s="7" t="s">
        <v>11</v>
      </c>
      <c r="O173" s="53" t="s">
        <v>137</v>
      </c>
      <c r="P173" s="31"/>
      <c r="Q173" s="54" t="s">
        <v>177</v>
      </c>
      <c r="R173" s="27"/>
      <c r="S173" s="27"/>
      <c r="T173" s="27"/>
      <c r="U173" s="27"/>
      <c r="V173" s="27"/>
      <c r="W173" s="27"/>
      <c r="X173" s="55" t="s">
        <v>11</v>
      </c>
      <c r="Y173" s="34"/>
      <c r="Z173" s="34"/>
      <c r="AA173" s="13">
        <v>3000000</v>
      </c>
    </row>
    <row r="174" spans="3:27" ht="0" hidden="1" customHeight="1"/>
    <row r="175" spans="3:27">
      <c r="C175" s="52" t="s">
        <v>11</v>
      </c>
      <c r="D175" s="25"/>
      <c r="E175" s="25"/>
      <c r="F175" s="25"/>
      <c r="G175" s="25"/>
      <c r="H175" s="25"/>
      <c r="I175" s="25"/>
      <c r="J175" s="25"/>
      <c r="K175" s="25"/>
      <c r="L175" s="7" t="s">
        <v>11</v>
      </c>
      <c r="M175" s="7" t="s">
        <v>11</v>
      </c>
      <c r="N175" s="7" t="s">
        <v>11</v>
      </c>
      <c r="O175" s="53" t="s">
        <v>11</v>
      </c>
      <c r="P175" s="31"/>
      <c r="Q175" s="59" t="s">
        <v>256</v>
      </c>
      <c r="R175" s="60"/>
      <c r="S175" s="60"/>
      <c r="T175" s="60"/>
      <c r="U175" s="60"/>
      <c r="V175" s="60"/>
      <c r="W175" s="60"/>
      <c r="X175" s="61">
        <f>SUM(X21:Z174)</f>
        <v>2160914008</v>
      </c>
      <c r="Y175" s="62"/>
      <c r="Z175" s="62"/>
      <c r="AA175" s="13" t="s">
        <v>11</v>
      </c>
    </row>
    <row r="176" spans="3:27" ht="19.5" customHeight="1"/>
    <row r="177" spans="3:27" ht="14.1" customHeight="1">
      <c r="C177" s="57" t="s">
        <v>182</v>
      </c>
      <c r="D177" s="58"/>
      <c r="E177" s="18"/>
      <c r="F177" s="18"/>
      <c r="G177" s="18"/>
      <c r="H177" s="18"/>
      <c r="I177" s="18"/>
      <c r="J177" s="18"/>
      <c r="K177" s="18"/>
      <c r="L177" s="18"/>
      <c r="M177" s="18"/>
      <c r="N177" s="18"/>
      <c r="O177" s="22"/>
      <c r="P177" s="22"/>
      <c r="Q177" s="23"/>
      <c r="R177" s="23"/>
      <c r="S177" s="23"/>
      <c r="T177" s="23"/>
      <c r="U177" s="23"/>
      <c r="V177" s="23"/>
      <c r="W177" s="23"/>
      <c r="X177" s="19"/>
      <c r="Y177" s="19"/>
      <c r="Z177" s="19"/>
      <c r="AA177" s="19"/>
    </row>
    <row r="178" spans="3:27" ht="0" hidden="1" customHeight="1"/>
    <row r="179" spans="3:27" ht="30.6">
      <c r="C179" s="48" t="s">
        <v>13</v>
      </c>
      <c r="D179" s="25"/>
      <c r="E179" s="25"/>
      <c r="F179" s="25"/>
      <c r="G179" s="25"/>
      <c r="H179" s="25"/>
      <c r="I179" s="25"/>
      <c r="J179" s="25"/>
      <c r="K179" s="25"/>
      <c r="L179" s="2" t="s">
        <v>14</v>
      </c>
      <c r="M179" s="2" t="s">
        <v>15</v>
      </c>
      <c r="N179" s="2" t="s">
        <v>16</v>
      </c>
      <c r="O179" s="49" t="s">
        <v>17</v>
      </c>
      <c r="P179" s="31"/>
      <c r="Q179" s="50" t="s">
        <v>18</v>
      </c>
      <c r="R179" s="27"/>
      <c r="S179" s="27"/>
      <c r="T179" s="27"/>
      <c r="U179" s="27"/>
      <c r="V179" s="27"/>
      <c r="W179" s="27"/>
      <c r="X179" s="51" t="s">
        <v>19</v>
      </c>
      <c r="Y179" s="34"/>
      <c r="Z179" s="34"/>
      <c r="AA179" s="8" t="s">
        <v>20</v>
      </c>
    </row>
    <row r="180" spans="3:27" ht="24" customHeight="1">
      <c r="C180" s="39" t="s">
        <v>120</v>
      </c>
      <c r="D180" s="25"/>
      <c r="E180" s="25"/>
      <c r="F180" s="25"/>
      <c r="G180" s="25"/>
      <c r="H180" s="25"/>
      <c r="I180" s="25"/>
      <c r="J180" s="25"/>
      <c r="K180" s="25"/>
      <c r="L180" s="3" t="s">
        <v>11</v>
      </c>
      <c r="M180" s="3" t="s">
        <v>11</v>
      </c>
      <c r="N180" s="3" t="s">
        <v>11</v>
      </c>
      <c r="O180" s="40" t="s">
        <v>11</v>
      </c>
      <c r="P180" s="31"/>
      <c r="Q180" s="41" t="s">
        <v>11</v>
      </c>
      <c r="R180" s="27"/>
      <c r="S180" s="27"/>
      <c r="T180" s="27"/>
      <c r="U180" s="27"/>
      <c r="V180" s="27"/>
      <c r="W180" s="27"/>
      <c r="X180" s="42">
        <f>SUM(AA181,AA185,AA212,AA231,AA280)</f>
        <v>2160914008</v>
      </c>
      <c r="Y180" s="34"/>
      <c r="Z180" s="34"/>
      <c r="AA180" s="9" t="s">
        <v>11</v>
      </c>
    </row>
    <row r="181" spans="3:27">
      <c r="C181" s="43" t="s">
        <v>21</v>
      </c>
      <c r="D181" s="25"/>
      <c r="E181" s="25"/>
      <c r="F181" s="25"/>
      <c r="G181" s="25"/>
      <c r="H181" s="25"/>
      <c r="I181" s="25"/>
      <c r="J181" s="25"/>
      <c r="K181" s="25"/>
      <c r="L181" s="4" t="s">
        <v>11</v>
      </c>
      <c r="M181" s="4" t="s">
        <v>11</v>
      </c>
      <c r="N181" s="4" t="s">
        <v>11</v>
      </c>
      <c r="O181" s="44" t="s">
        <v>22</v>
      </c>
      <c r="P181" s="31"/>
      <c r="Q181" s="45" t="s">
        <v>11</v>
      </c>
      <c r="R181" s="27"/>
      <c r="S181" s="27"/>
      <c r="T181" s="27"/>
      <c r="U181" s="27"/>
      <c r="V181" s="27"/>
      <c r="W181" s="27"/>
      <c r="X181" s="46" t="s">
        <v>11</v>
      </c>
      <c r="Y181" s="34"/>
      <c r="Z181" s="34"/>
      <c r="AA181" s="10">
        <v>12000000</v>
      </c>
    </row>
    <row r="182" spans="3:27" ht="30" customHeight="1">
      <c r="C182" s="29" t="s">
        <v>183</v>
      </c>
      <c r="D182" s="25"/>
      <c r="E182" s="25"/>
      <c r="F182" s="25"/>
      <c r="G182" s="25"/>
      <c r="H182" s="25"/>
      <c r="I182" s="25"/>
      <c r="J182" s="25"/>
      <c r="K182" s="25"/>
      <c r="L182" s="5">
        <v>1111</v>
      </c>
      <c r="M182" s="5">
        <v>1320</v>
      </c>
      <c r="N182" s="5"/>
      <c r="O182" s="30" t="s">
        <v>184</v>
      </c>
      <c r="P182" s="31"/>
      <c r="Q182" s="32" t="s">
        <v>11</v>
      </c>
      <c r="R182" s="27"/>
      <c r="S182" s="27"/>
      <c r="T182" s="27"/>
      <c r="U182" s="27"/>
      <c r="V182" s="27"/>
      <c r="W182" s="27"/>
      <c r="X182" s="33" t="s">
        <v>11</v>
      </c>
      <c r="Y182" s="34"/>
      <c r="Z182" s="34"/>
      <c r="AA182" s="11">
        <v>12000000</v>
      </c>
    </row>
    <row r="183" spans="3:27">
      <c r="C183" s="35" t="s">
        <v>23</v>
      </c>
      <c r="D183" s="25"/>
      <c r="E183" s="25"/>
      <c r="F183" s="25"/>
      <c r="G183" s="25"/>
      <c r="H183" s="25"/>
      <c r="I183" s="25"/>
      <c r="J183" s="25"/>
      <c r="K183" s="25"/>
      <c r="L183" s="6" t="s">
        <v>11</v>
      </c>
      <c r="M183" s="6" t="s">
        <v>11</v>
      </c>
      <c r="N183" s="6" t="s">
        <v>11</v>
      </c>
      <c r="O183" s="36" t="s">
        <v>11</v>
      </c>
      <c r="P183" s="31"/>
      <c r="Q183" s="37" t="s">
        <v>11</v>
      </c>
      <c r="R183" s="27"/>
      <c r="S183" s="27"/>
      <c r="T183" s="27"/>
      <c r="U183" s="27"/>
      <c r="V183" s="27"/>
      <c r="W183" s="27"/>
      <c r="X183" s="38" t="s">
        <v>11</v>
      </c>
      <c r="Y183" s="34"/>
      <c r="Z183" s="34"/>
      <c r="AA183" s="12" t="s">
        <v>11</v>
      </c>
    </row>
    <row r="184" spans="3:27" ht="35.4" customHeight="1">
      <c r="C184" s="52" t="s">
        <v>22</v>
      </c>
      <c r="D184" s="25"/>
      <c r="E184" s="25"/>
      <c r="F184" s="25"/>
      <c r="G184" s="25"/>
      <c r="H184" s="25"/>
      <c r="I184" s="25"/>
      <c r="J184" s="25"/>
      <c r="K184" s="25"/>
      <c r="L184" s="7" t="s">
        <v>11</v>
      </c>
      <c r="M184" s="7" t="s">
        <v>11</v>
      </c>
      <c r="N184" s="7" t="s">
        <v>11</v>
      </c>
      <c r="O184" s="53" t="s">
        <v>11</v>
      </c>
      <c r="P184" s="31"/>
      <c r="Q184" s="54" t="s">
        <v>209</v>
      </c>
      <c r="R184" s="27"/>
      <c r="S184" s="27"/>
      <c r="T184" s="27"/>
      <c r="U184" s="27"/>
      <c r="V184" s="27"/>
      <c r="W184" s="27"/>
      <c r="X184" s="55" t="s">
        <v>11</v>
      </c>
      <c r="Y184" s="34"/>
      <c r="Z184" s="34"/>
      <c r="AA184" s="13">
        <v>12000000</v>
      </c>
    </row>
    <row r="185" spans="3:27">
      <c r="C185" s="43" t="s">
        <v>27</v>
      </c>
      <c r="D185" s="25"/>
      <c r="E185" s="25"/>
      <c r="F185" s="25"/>
      <c r="G185" s="25"/>
      <c r="H185" s="25"/>
      <c r="I185" s="25"/>
      <c r="J185" s="25"/>
      <c r="K185" s="25"/>
      <c r="L185" s="4" t="s">
        <v>11</v>
      </c>
      <c r="M185" s="4" t="s">
        <v>11</v>
      </c>
      <c r="N185" s="4" t="s">
        <v>11</v>
      </c>
      <c r="O185" s="44" t="s">
        <v>28</v>
      </c>
      <c r="P185" s="31"/>
      <c r="Q185" s="45" t="s">
        <v>11</v>
      </c>
      <c r="R185" s="27"/>
      <c r="S185" s="27"/>
      <c r="T185" s="27"/>
      <c r="U185" s="27"/>
      <c r="V185" s="27"/>
      <c r="W185" s="27"/>
      <c r="X185" s="46" t="s">
        <v>11</v>
      </c>
      <c r="Y185" s="34"/>
      <c r="Z185" s="34"/>
      <c r="AA185" s="10">
        <v>103086914</v>
      </c>
    </row>
    <row r="186" spans="3:27">
      <c r="C186" s="29" t="s">
        <v>29</v>
      </c>
      <c r="D186" s="25"/>
      <c r="E186" s="25"/>
      <c r="F186" s="25"/>
      <c r="G186" s="25"/>
      <c r="H186" s="25"/>
      <c r="I186" s="25"/>
      <c r="J186" s="25"/>
      <c r="K186" s="25"/>
      <c r="L186" s="5">
        <v>1120</v>
      </c>
      <c r="M186" s="5">
        <v>1320</v>
      </c>
      <c r="N186" s="5"/>
      <c r="O186" s="30" t="s">
        <v>30</v>
      </c>
      <c r="P186" s="31"/>
      <c r="Q186" s="32" t="s">
        <v>11</v>
      </c>
      <c r="R186" s="27"/>
      <c r="S186" s="27"/>
      <c r="T186" s="27"/>
      <c r="U186" s="27"/>
      <c r="V186" s="27"/>
      <c r="W186" s="27"/>
      <c r="X186" s="33" t="s">
        <v>11</v>
      </c>
      <c r="Y186" s="34"/>
      <c r="Z186" s="34"/>
      <c r="AA186" s="11">
        <v>40000000</v>
      </c>
    </row>
    <row r="187" spans="3:27">
      <c r="C187" s="35" t="s">
        <v>23</v>
      </c>
      <c r="D187" s="25"/>
      <c r="E187" s="25"/>
      <c r="F187" s="25"/>
      <c r="G187" s="25"/>
      <c r="H187" s="25"/>
      <c r="I187" s="25"/>
      <c r="J187" s="25"/>
      <c r="K187" s="25"/>
      <c r="L187" s="6" t="s">
        <v>11</v>
      </c>
      <c r="M187" s="6" t="s">
        <v>11</v>
      </c>
      <c r="N187" s="6" t="s">
        <v>11</v>
      </c>
      <c r="O187" s="36" t="s">
        <v>11</v>
      </c>
      <c r="P187" s="31"/>
      <c r="Q187" s="37" t="s">
        <v>11</v>
      </c>
      <c r="R187" s="27"/>
      <c r="S187" s="27"/>
      <c r="T187" s="27"/>
      <c r="U187" s="27"/>
      <c r="V187" s="27"/>
      <c r="W187" s="27"/>
      <c r="X187" s="38" t="s">
        <v>11</v>
      </c>
      <c r="Y187" s="34"/>
      <c r="Z187" s="34"/>
      <c r="AA187" s="12" t="s">
        <v>11</v>
      </c>
    </row>
    <row r="188" spans="3:27" ht="37.799999999999997" customHeight="1">
      <c r="C188" s="52" t="s">
        <v>210</v>
      </c>
      <c r="D188" s="25"/>
      <c r="E188" s="25"/>
      <c r="F188" s="25"/>
      <c r="G188" s="25"/>
      <c r="H188" s="25"/>
      <c r="I188" s="25"/>
      <c r="J188" s="25"/>
      <c r="K188" s="25"/>
      <c r="L188" s="7" t="s">
        <v>11</v>
      </c>
      <c r="M188" s="7" t="s">
        <v>11</v>
      </c>
      <c r="N188" s="7" t="s">
        <v>11</v>
      </c>
      <c r="O188" s="53" t="s">
        <v>124</v>
      </c>
      <c r="P188" s="31"/>
      <c r="Q188" s="54" t="s">
        <v>211</v>
      </c>
      <c r="R188" s="27"/>
      <c r="S188" s="27"/>
      <c r="T188" s="27"/>
      <c r="U188" s="27"/>
      <c r="V188" s="27"/>
      <c r="W188" s="27"/>
      <c r="X188" s="55" t="s">
        <v>11</v>
      </c>
      <c r="Y188" s="34"/>
      <c r="Z188" s="34"/>
      <c r="AA188" s="13">
        <v>40000000</v>
      </c>
    </row>
    <row r="189" spans="3:27">
      <c r="C189" s="29" t="s">
        <v>185</v>
      </c>
      <c r="D189" s="25"/>
      <c r="E189" s="25"/>
      <c r="F189" s="25"/>
      <c r="G189" s="25"/>
      <c r="H189" s="25"/>
      <c r="I189" s="25"/>
      <c r="J189" s="25"/>
      <c r="K189" s="25"/>
      <c r="L189" s="5">
        <v>1120</v>
      </c>
      <c r="M189" s="5">
        <v>1320</v>
      </c>
      <c r="N189" s="5"/>
      <c r="O189" s="30" t="s">
        <v>186</v>
      </c>
      <c r="P189" s="31"/>
      <c r="Q189" s="32" t="s">
        <v>11</v>
      </c>
      <c r="R189" s="27"/>
      <c r="S189" s="27"/>
      <c r="T189" s="27"/>
      <c r="U189" s="27"/>
      <c r="V189" s="27"/>
      <c r="W189" s="27"/>
      <c r="X189" s="33" t="s">
        <v>11</v>
      </c>
      <c r="Y189" s="34"/>
      <c r="Z189" s="34"/>
      <c r="AA189" s="11">
        <v>1715000</v>
      </c>
    </row>
    <row r="190" spans="3:27">
      <c r="C190" s="35" t="s">
        <v>23</v>
      </c>
      <c r="D190" s="25"/>
      <c r="E190" s="25"/>
      <c r="F190" s="25"/>
      <c r="G190" s="25"/>
      <c r="H190" s="25"/>
      <c r="I190" s="25"/>
      <c r="J190" s="25"/>
      <c r="K190" s="25"/>
      <c r="L190" s="6" t="s">
        <v>11</v>
      </c>
      <c r="M190" s="6" t="s">
        <v>11</v>
      </c>
      <c r="N190" s="6" t="s">
        <v>11</v>
      </c>
      <c r="O190" s="36" t="s">
        <v>11</v>
      </c>
      <c r="P190" s="31"/>
      <c r="Q190" s="37" t="s">
        <v>11</v>
      </c>
      <c r="R190" s="27"/>
      <c r="S190" s="27"/>
      <c r="T190" s="27"/>
      <c r="U190" s="27"/>
      <c r="V190" s="27"/>
      <c r="W190" s="27"/>
      <c r="X190" s="38" t="s">
        <v>11</v>
      </c>
      <c r="Y190" s="34"/>
      <c r="Z190" s="34"/>
      <c r="AA190" s="12" t="s">
        <v>11</v>
      </c>
    </row>
    <row r="191" spans="3:27" ht="31.8" customHeight="1">
      <c r="C191" s="52" t="s">
        <v>194</v>
      </c>
      <c r="D191" s="25"/>
      <c r="E191" s="25"/>
      <c r="F191" s="25"/>
      <c r="G191" s="25"/>
      <c r="H191" s="25"/>
      <c r="I191" s="25"/>
      <c r="J191" s="25"/>
      <c r="K191" s="25"/>
      <c r="L191" s="7" t="s">
        <v>11</v>
      </c>
      <c r="M191" s="7" t="s">
        <v>11</v>
      </c>
      <c r="N191" s="7" t="s">
        <v>11</v>
      </c>
      <c r="O191" s="53" t="s">
        <v>50</v>
      </c>
      <c r="P191" s="31"/>
      <c r="Q191" s="56" t="s">
        <v>306</v>
      </c>
      <c r="R191" s="27"/>
      <c r="S191" s="27"/>
      <c r="T191" s="27"/>
      <c r="U191" s="27"/>
      <c r="V191" s="27"/>
      <c r="W191" s="27"/>
      <c r="X191" s="55" t="s">
        <v>11</v>
      </c>
      <c r="Y191" s="34"/>
      <c r="Z191" s="34"/>
      <c r="AA191" s="13">
        <v>715000</v>
      </c>
    </row>
    <row r="192" spans="3:27" ht="31.2" customHeight="1">
      <c r="C192" s="52" t="s">
        <v>199</v>
      </c>
      <c r="D192" s="25"/>
      <c r="E192" s="25"/>
      <c r="F192" s="25"/>
      <c r="G192" s="25"/>
      <c r="H192" s="25"/>
      <c r="I192" s="25"/>
      <c r="J192" s="25"/>
      <c r="K192" s="25"/>
      <c r="L192" s="7" t="s">
        <v>11</v>
      </c>
      <c r="M192" s="7" t="s">
        <v>11</v>
      </c>
      <c r="N192" s="7" t="s">
        <v>11</v>
      </c>
      <c r="O192" s="53" t="s">
        <v>32</v>
      </c>
      <c r="P192" s="31"/>
      <c r="Q192" s="54" t="s">
        <v>212</v>
      </c>
      <c r="R192" s="27"/>
      <c r="S192" s="27"/>
      <c r="T192" s="27"/>
      <c r="U192" s="27"/>
      <c r="V192" s="27"/>
      <c r="W192" s="27"/>
      <c r="X192" s="55" t="s">
        <v>11</v>
      </c>
      <c r="Y192" s="34"/>
      <c r="Z192" s="34"/>
      <c r="AA192" s="13">
        <v>1000000</v>
      </c>
    </row>
    <row r="193" spans="3:27">
      <c r="C193" s="29" t="s">
        <v>110</v>
      </c>
      <c r="D193" s="25"/>
      <c r="E193" s="25"/>
      <c r="F193" s="25"/>
      <c r="G193" s="25"/>
      <c r="H193" s="25"/>
      <c r="I193" s="25"/>
      <c r="J193" s="25"/>
      <c r="K193" s="25"/>
      <c r="L193" s="5">
        <v>1120</v>
      </c>
      <c r="M193" s="5">
        <v>1320</v>
      </c>
      <c r="N193" s="5"/>
      <c r="O193" s="30" t="s">
        <v>111</v>
      </c>
      <c r="P193" s="31"/>
      <c r="Q193" s="32" t="s">
        <v>11</v>
      </c>
      <c r="R193" s="27"/>
      <c r="S193" s="27"/>
      <c r="T193" s="27"/>
      <c r="U193" s="27"/>
      <c r="V193" s="27"/>
      <c r="W193" s="27"/>
      <c r="X193" s="33" t="s">
        <v>11</v>
      </c>
      <c r="Y193" s="34"/>
      <c r="Z193" s="34"/>
      <c r="AA193" s="11">
        <v>300000</v>
      </c>
    </row>
    <row r="194" spans="3:27">
      <c r="C194" s="35" t="s">
        <v>23</v>
      </c>
      <c r="D194" s="25"/>
      <c r="E194" s="25"/>
      <c r="F194" s="25"/>
      <c r="G194" s="25"/>
      <c r="H194" s="25"/>
      <c r="I194" s="25"/>
      <c r="J194" s="25"/>
      <c r="K194" s="25"/>
      <c r="L194" s="6" t="s">
        <v>11</v>
      </c>
      <c r="M194" s="6" t="s">
        <v>11</v>
      </c>
      <c r="N194" s="6" t="s">
        <v>11</v>
      </c>
      <c r="O194" s="36" t="s">
        <v>11</v>
      </c>
      <c r="P194" s="31"/>
      <c r="Q194" s="37" t="s">
        <v>11</v>
      </c>
      <c r="R194" s="27"/>
      <c r="S194" s="27"/>
      <c r="T194" s="27"/>
      <c r="U194" s="27"/>
      <c r="V194" s="27"/>
      <c r="W194" s="27"/>
      <c r="X194" s="38" t="s">
        <v>11</v>
      </c>
      <c r="Y194" s="34"/>
      <c r="Z194" s="34"/>
      <c r="AA194" s="12" t="s">
        <v>11</v>
      </c>
    </row>
    <row r="195" spans="3:27" ht="42.6" customHeight="1">
      <c r="C195" s="52" t="s">
        <v>199</v>
      </c>
      <c r="D195" s="25"/>
      <c r="E195" s="25"/>
      <c r="F195" s="25"/>
      <c r="G195" s="25"/>
      <c r="H195" s="25"/>
      <c r="I195" s="25"/>
      <c r="J195" s="25"/>
      <c r="K195" s="25"/>
      <c r="L195" s="7" t="s">
        <v>11</v>
      </c>
      <c r="M195" s="7" t="s">
        <v>11</v>
      </c>
      <c r="N195" s="7" t="s">
        <v>11</v>
      </c>
      <c r="O195" s="53" t="s">
        <v>32</v>
      </c>
      <c r="P195" s="31"/>
      <c r="Q195" s="56" t="s">
        <v>307</v>
      </c>
      <c r="R195" s="27"/>
      <c r="S195" s="27"/>
      <c r="T195" s="27"/>
      <c r="U195" s="27"/>
      <c r="V195" s="27"/>
      <c r="W195" s="27"/>
      <c r="X195" s="55" t="s">
        <v>11</v>
      </c>
      <c r="Y195" s="34"/>
      <c r="Z195" s="34"/>
      <c r="AA195" s="13">
        <v>300000</v>
      </c>
    </row>
    <row r="196" spans="3:27">
      <c r="C196" s="29" t="s">
        <v>190</v>
      </c>
      <c r="D196" s="25"/>
      <c r="E196" s="25"/>
      <c r="F196" s="25"/>
      <c r="G196" s="25"/>
      <c r="H196" s="25"/>
      <c r="I196" s="25"/>
      <c r="J196" s="25"/>
      <c r="K196" s="25"/>
      <c r="L196" s="5">
        <v>1120</v>
      </c>
      <c r="M196" s="5">
        <v>1320</v>
      </c>
      <c r="N196" s="5"/>
      <c r="O196" s="30" t="s">
        <v>191</v>
      </c>
      <c r="P196" s="31"/>
      <c r="Q196" s="32" t="s">
        <v>11</v>
      </c>
      <c r="R196" s="27"/>
      <c r="S196" s="27"/>
      <c r="T196" s="27"/>
      <c r="U196" s="27"/>
      <c r="V196" s="27"/>
      <c r="W196" s="27"/>
      <c r="X196" s="33" t="s">
        <v>11</v>
      </c>
      <c r="Y196" s="34"/>
      <c r="Z196" s="34"/>
      <c r="AA196" s="11">
        <v>80000</v>
      </c>
    </row>
    <row r="197" spans="3:27">
      <c r="C197" s="35" t="s">
        <v>23</v>
      </c>
      <c r="D197" s="25"/>
      <c r="E197" s="25"/>
      <c r="F197" s="25"/>
      <c r="G197" s="25"/>
      <c r="H197" s="25"/>
      <c r="I197" s="25"/>
      <c r="J197" s="25"/>
      <c r="K197" s="25"/>
      <c r="L197" s="6" t="s">
        <v>11</v>
      </c>
      <c r="M197" s="6" t="s">
        <v>11</v>
      </c>
      <c r="N197" s="6" t="s">
        <v>11</v>
      </c>
      <c r="O197" s="36" t="s">
        <v>11</v>
      </c>
      <c r="P197" s="31"/>
      <c r="Q197" s="37" t="s">
        <v>11</v>
      </c>
      <c r="R197" s="27"/>
      <c r="S197" s="27"/>
      <c r="T197" s="27"/>
      <c r="U197" s="27"/>
      <c r="V197" s="27"/>
      <c r="W197" s="27"/>
      <c r="X197" s="38" t="s">
        <v>11</v>
      </c>
      <c r="Y197" s="34"/>
      <c r="Z197" s="34"/>
      <c r="AA197" s="12" t="s">
        <v>11</v>
      </c>
    </row>
    <row r="198" spans="3:27" ht="35.4" customHeight="1">
      <c r="C198" s="52" t="s">
        <v>199</v>
      </c>
      <c r="D198" s="25"/>
      <c r="E198" s="25"/>
      <c r="F198" s="25"/>
      <c r="G198" s="25"/>
      <c r="H198" s="25"/>
      <c r="I198" s="25"/>
      <c r="J198" s="25"/>
      <c r="K198" s="25"/>
      <c r="L198" s="7" t="s">
        <v>11</v>
      </c>
      <c r="M198" s="7" t="s">
        <v>11</v>
      </c>
      <c r="N198" s="7" t="s">
        <v>11</v>
      </c>
      <c r="O198" s="53" t="s">
        <v>32</v>
      </c>
      <c r="P198" s="31"/>
      <c r="Q198" s="54" t="s">
        <v>213</v>
      </c>
      <c r="R198" s="27"/>
      <c r="S198" s="27"/>
      <c r="T198" s="27"/>
      <c r="U198" s="27"/>
      <c r="V198" s="27"/>
      <c r="W198" s="27"/>
      <c r="X198" s="55" t="s">
        <v>11</v>
      </c>
      <c r="Y198" s="34"/>
      <c r="Z198" s="34"/>
      <c r="AA198" s="13">
        <v>80000</v>
      </c>
    </row>
    <row r="199" spans="3:27">
      <c r="C199" s="29" t="s">
        <v>192</v>
      </c>
      <c r="D199" s="25"/>
      <c r="E199" s="25"/>
      <c r="F199" s="25"/>
      <c r="G199" s="25"/>
      <c r="H199" s="25"/>
      <c r="I199" s="25"/>
      <c r="J199" s="25"/>
      <c r="K199" s="25"/>
      <c r="L199" s="5">
        <v>1120</v>
      </c>
      <c r="M199" s="5">
        <v>1320</v>
      </c>
      <c r="N199" s="5"/>
      <c r="O199" s="30" t="s">
        <v>193</v>
      </c>
      <c r="P199" s="31"/>
      <c r="Q199" s="32" t="s">
        <v>11</v>
      </c>
      <c r="R199" s="27"/>
      <c r="S199" s="27"/>
      <c r="T199" s="27"/>
      <c r="U199" s="27"/>
      <c r="V199" s="27"/>
      <c r="W199" s="27"/>
      <c r="X199" s="33" t="s">
        <v>11</v>
      </c>
      <c r="Y199" s="34"/>
      <c r="Z199" s="34"/>
      <c r="AA199" s="11">
        <v>746017</v>
      </c>
    </row>
    <row r="200" spans="3:27">
      <c r="C200" s="35" t="s">
        <v>23</v>
      </c>
      <c r="D200" s="25"/>
      <c r="E200" s="25"/>
      <c r="F200" s="25"/>
      <c r="G200" s="25"/>
      <c r="H200" s="25"/>
      <c r="I200" s="25"/>
      <c r="J200" s="25"/>
      <c r="K200" s="25"/>
      <c r="L200" s="6" t="s">
        <v>11</v>
      </c>
      <c r="M200" s="6" t="s">
        <v>11</v>
      </c>
      <c r="N200" s="6" t="s">
        <v>11</v>
      </c>
      <c r="O200" s="36" t="s">
        <v>11</v>
      </c>
      <c r="P200" s="31"/>
      <c r="Q200" s="37" t="s">
        <v>11</v>
      </c>
      <c r="R200" s="27"/>
      <c r="S200" s="27"/>
      <c r="T200" s="27"/>
      <c r="U200" s="27"/>
      <c r="V200" s="27"/>
      <c r="W200" s="27"/>
      <c r="X200" s="38" t="s">
        <v>11</v>
      </c>
      <c r="Y200" s="34"/>
      <c r="Z200" s="34"/>
      <c r="AA200" s="12" t="s">
        <v>11</v>
      </c>
    </row>
    <row r="201" spans="3:27" ht="33" customHeight="1">
      <c r="C201" s="52" t="s">
        <v>214</v>
      </c>
      <c r="D201" s="25"/>
      <c r="E201" s="25"/>
      <c r="F201" s="25"/>
      <c r="G201" s="25"/>
      <c r="H201" s="25"/>
      <c r="I201" s="25"/>
      <c r="J201" s="25"/>
      <c r="K201" s="25"/>
      <c r="L201" s="7" t="s">
        <v>11</v>
      </c>
      <c r="M201" s="7" t="s">
        <v>11</v>
      </c>
      <c r="N201" s="7" t="s">
        <v>11</v>
      </c>
      <c r="O201" s="53" t="s">
        <v>54</v>
      </c>
      <c r="P201" s="31"/>
      <c r="Q201" s="56" t="s">
        <v>308</v>
      </c>
      <c r="R201" s="27"/>
      <c r="S201" s="27"/>
      <c r="T201" s="27"/>
      <c r="U201" s="27"/>
      <c r="V201" s="27"/>
      <c r="W201" s="27"/>
      <c r="X201" s="55" t="s">
        <v>11</v>
      </c>
      <c r="Y201" s="34"/>
      <c r="Z201" s="34"/>
      <c r="AA201" s="13">
        <v>746017</v>
      </c>
    </row>
    <row r="202" spans="3:27">
      <c r="C202" s="29" t="s">
        <v>215</v>
      </c>
      <c r="D202" s="25"/>
      <c r="E202" s="25"/>
      <c r="F202" s="25"/>
      <c r="G202" s="25"/>
      <c r="H202" s="25"/>
      <c r="I202" s="25"/>
      <c r="J202" s="25"/>
      <c r="K202" s="25"/>
      <c r="L202" s="5">
        <v>1120</v>
      </c>
      <c r="M202" s="5">
        <v>1320</v>
      </c>
      <c r="N202" s="5"/>
      <c r="O202" s="30" t="s">
        <v>216</v>
      </c>
      <c r="P202" s="31"/>
      <c r="Q202" s="32" t="s">
        <v>11</v>
      </c>
      <c r="R202" s="27"/>
      <c r="S202" s="27"/>
      <c r="T202" s="27"/>
      <c r="U202" s="27"/>
      <c r="V202" s="27"/>
      <c r="W202" s="27"/>
      <c r="X202" s="33" t="s">
        <v>11</v>
      </c>
      <c r="Y202" s="34"/>
      <c r="Z202" s="34"/>
      <c r="AA202" s="11">
        <v>3000000</v>
      </c>
    </row>
    <row r="203" spans="3:27">
      <c r="C203" s="35" t="s">
        <v>23</v>
      </c>
      <c r="D203" s="25"/>
      <c r="E203" s="25"/>
      <c r="F203" s="25"/>
      <c r="G203" s="25"/>
      <c r="H203" s="25"/>
      <c r="I203" s="25"/>
      <c r="J203" s="25"/>
      <c r="K203" s="25"/>
      <c r="L203" s="6" t="s">
        <v>11</v>
      </c>
      <c r="M203" s="6" t="s">
        <v>11</v>
      </c>
      <c r="N203" s="6" t="s">
        <v>11</v>
      </c>
      <c r="O203" s="36" t="s">
        <v>11</v>
      </c>
      <c r="P203" s="31"/>
      <c r="Q203" s="37" t="s">
        <v>11</v>
      </c>
      <c r="R203" s="27"/>
      <c r="S203" s="27"/>
      <c r="T203" s="27"/>
      <c r="U203" s="27"/>
      <c r="V203" s="27"/>
      <c r="W203" s="27"/>
      <c r="X203" s="38" t="s">
        <v>11</v>
      </c>
      <c r="Y203" s="34"/>
      <c r="Z203" s="34"/>
      <c r="AA203" s="12" t="s">
        <v>11</v>
      </c>
    </row>
    <row r="204" spans="3:27" ht="35.4" customHeight="1">
      <c r="C204" s="52" t="s">
        <v>217</v>
      </c>
      <c r="D204" s="25"/>
      <c r="E204" s="25"/>
      <c r="F204" s="25"/>
      <c r="G204" s="25"/>
      <c r="H204" s="25"/>
      <c r="I204" s="25"/>
      <c r="J204" s="25"/>
      <c r="K204" s="25"/>
      <c r="L204" s="7" t="s">
        <v>11</v>
      </c>
      <c r="M204" s="7" t="s">
        <v>11</v>
      </c>
      <c r="N204" s="7" t="s">
        <v>11</v>
      </c>
      <c r="O204" s="53" t="s">
        <v>137</v>
      </c>
      <c r="P204" s="31"/>
      <c r="Q204" s="56" t="s">
        <v>309</v>
      </c>
      <c r="R204" s="27"/>
      <c r="S204" s="27"/>
      <c r="T204" s="27"/>
      <c r="U204" s="27"/>
      <c r="V204" s="27"/>
      <c r="W204" s="27"/>
      <c r="X204" s="55" t="s">
        <v>11</v>
      </c>
      <c r="Y204" s="34"/>
      <c r="Z204" s="34"/>
      <c r="AA204" s="13">
        <v>3000000</v>
      </c>
    </row>
    <row r="205" spans="3:27">
      <c r="C205" s="29" t="s">
        <v>180</v>
      </c>
      <c r="D205" s="25"/>
      <c r="E205" s="25"/>
      <c r="F205" s="25"/>
      <c r="G205" s="25"/>
      <c r="H205" s="25"/>
      <c r="I205" s="25"/>
      <c r="J205" s="25"/>
      <c r="K205" s="25"/>
      <c r="L205" s="5">
        <v>1120</v>
      </c>
      <c r="M205" s="5">
        <v>1320</v>
      </c>
      <c r="N205" s="5"/>
      <c r="O205" s="30" t="s">
        <v>181</v>
      </c>
      <c r="P205" s="31"/>
      <c r="Q205" s="32" t="s">
        <v>11</v>
      </c>
      <c r="R205" s="27"/>
      <c r="S205" s="27"/>
      <c r="T205" s="27"/>
      <c r="U205" s="27"/>
      <c r="V205" s="27"/>
      <c r="W205" s="27"/>
      <c r="X205" s="33" t="s">
        <v>11</v>
      </c>
      <c r="Y205" s="34"/>
      <c r="Z205" s="34"/>
      <c r="AA205" s="11">
        <v>56600000</v>
      </c>
    </row>
    <row r="206" spans="3:27">
      <c r="C206" s="35" t="s">
        <v>23</v>
      </c>
      <c r="D206" s="25"/>
      <c r="E206" s="25"/>
      <c r="F206" s="25"/>
      <c r="G206" s="25"/>
      <c r="H206" s="25"/>
      <c r="I206" s="25"/>
      <c r="J206" s="25"/>
      <c r="K206" s="25"/>
      <c r="L206" s="6" t="s">
        <v>11</v>
      </c>
      <c r="M206" s="6" t="s">
        <v>11</v>
      </c>
      <c r="N206" s="6" t="s">
        <v>11</v>
      </c>
      <c r="O206" s="36" t="s">
        <v>11</v>
      </c>
      <c r="P206" s="31"/>
      <c r="Q206" s="37" t="s">
        <v>11</v>
      </c>
      <c r="R206" s="27"/>
      <c r="S206" s="27"/>
      <c r="T206" s="27"/>
      <c r="U206" s="27"/>
      <c r="V206" s="27"/>
      <c r="W206" s="27"/>
      <c r="X206" s="38" t="s">
        <v>11</v>
      </c>
      <c r="Y206" s="34"/>
      <c r="Z206" s="34"/>
      <c r="AA206" s="12" t="s">
        <v>11</v>
      </c>
    </row>
    <row r="207" spans="3:27" ht="32.4" customHeight="1">
      <c r="C207" s="52" t="s">
        <v>188</v>
      </c>
      <c r="D207" s="25"/>
      <c r="E207" s="25"/>
      <c r="F207" s="25"/>
      <c r="G207" s="25"/>
      <c r="H207" s="25"/>
      <c r="I207" s="25"/>
      <c r="J207" s="25"/>
      <c r="K207" s="25"/>
      <c r="L207" s="7" t="s">
        <v>11</v>
      </c>
      <c r="M207" s="7" t="s">
        <v>11</v>
      </c>
      <c r="N207" s="7" t="s">
        <v>11</v>
      </c>
      <c r="O207" s="53" t="s">
        <v>77</v>
      </c>
      <c r="P207" s="31"/>
      <c r="Q207" s="54" t="s">
        <v>218</v>
      </c>
      <c r="R207" s="27"/>
      <c r="S207" s="27"/>
      <c r="T207" s="27"/>
      <c r="U207" s="27"/>
      <c r="V207" s="27"/>
      <c r="W207" s="27"/>
      <c r="X207" s="55" t="s">
        <v>11</v>
      </c>
      <c r="Y207" s="34"/>
      <c r="Z207" s="34"/>
      <c r="AA207" s="13">
        <v>20000000</v>
      </c>
    </row>
    <row r="208" spans="3:27" ht="68.400000000000006" customHeight="1">
      <c r="C208" s="52" t="s">
        <v>217</v>
      </c>
      <c r="D208" s="25"/>
      <c r="E208" s="25"/>
      <c r="F208" s="25"/>
      <c r="G208" s="25"/>
      <c r="H208" s="25"/>
      <c r="I208" s="25"/>
      <c r="J208" s="25"/>
      <c r="K208" s="25"/>
      <c r="L208" s="7" t="s">
        <v>11</v>
      </c>
      <c r="M208" s="7" t="s">
        <v>11</v>
      </c>
      <c r="N208" s="7" t="s">
        <v>11</v>
      </c>
      <c r="O208" s="53" t="s">
        <v>137</v>
      </c>
      <c r="P208" s="31"/>
      <c r="Q208" s="56" t="s">
        <v>310</v>
      </c>
      <c r="R208" s="27"/>
      <c r="S208" s="27"/>
      <c r="T208" s="27"/>
      <c r="U208" s="27"/>
      <c r="V208" s="27"/>
      <c r="W208" s="27"/>
      <c r="X208" s="55" t="s">
        <v>11</v>
      </c>
      <c r="Y208" s="34"/>
      <c r="Z208" s="34"/>
      <c r="AA208" s="13">
        <v>36600000</v>
      </c>
    </row>
    <row r="209" spans="3:27" ht="24.6" customHeight="1">
      <c r="C209" s="29" t="s">
        <v>112</v>
      </c>
      <c r="D209" s="25"/>
      <c r="E209" s="25"/>
      <c r="F209" s="25"/>
      <c r="G209" s="25"/>
      <c r="H209" s="25"/>
      <c r="I209" s="25"/>
      <c r="J209" s="25"/>
      <c r="K209" s="25"/>
      <c r="L209" s="5">
        <v>1120</v>
      </c>
      <c r="M209" s="5">
        <v>1320</v>
      </c>
      <c r="N209" s="5"/>
      <c r="O209" s="30" t="s">
        <v>113</v>
      </c>
      <c r="P209" s="31"/>
      <c r="Q209" s="32" t="s">
        <v>11</v>
      </c>
      <c r="R209" s="27"/>
      <c r="S209" s="27"/>
      <c r="T209" s="27"/>
      <c r="U209" s="27"/>
      <c r="V209" s="27"/>
      <c r="W209" s="27"/>
      <c r="X209" s="33" t="s">
        <v>11</v>
      </c>
      <c r="Y209" s="34"/>
      <c r="Z209" s="34"/>
      <c r="AA209" s="11">
        <v>645897</v>
      </c>
    </row>
    <row r="210" spans="3:27">
      <c r="C210" s="35" t="s">
        <v>23</v>
      </c>
      <c r="D210" s="25"/>
      <c r="E210" s="25"/>
      <c r="F210" s="25"/>
      <c r="G210" s="25"/>
      <c r="H210" s="25"/>
      <c r="I210" s="25"/>
      <c r="J210" s="25"/>
      <c r="K210" s="25"/>
      <c r="L210" s="6" t="s">
        <v>11</v>
      </c>
      <c r="M210" s="6" t="s">
        <v>11</v>
      </c>
      <c r="N210" s="6" t="s">
        <v>11</v>
      </c>
      <c r="O210" s="36" t="s">
        <v>11</v>
      </c>
      <c r="P210" s="31"/>
      <c r="Q210" s="37" t="s">
        <v>11</v>
      </c>
      <c r="R210" s="27"/>
      <c r="S210" s="27"/>
      <c r="T210" s="27"/>
      <c r="U210" s="27"/>
      <c r="V210" s="27"/>
      <c r="W210" s="27"/>
      <c r="X210" s="38" t="s">
        <v>11</v>
      </c>
      <c r="Y210" s="34"/>
      <c r="Z210" s="34"/>
      <c r="AA210" s="12" t="s">
        <v>11</v>
      </c>
    </row>
    <row r="211" spans="3:27" ht="31.2" customHeight="1">
      <c r="C211" s="52" t="s">
        <v>189</v>
      </c>
      <c r="D211" s="25"/>
      <c r="E211" s="25"/>
      <c r="F211" s="25"/>
      <c r="G211" s="25"/>
      <c r="H211" s="25"/>
      <c r="I211" s="25"/>
      <c r="J211" s="25"/>
      <c r="K211" s="25"/>
      <c r="L211" s="7" t="s">
        <v>11</v>
      </c>
      <c r="M211" s="7" t="s">
        <v>11</v>
      </c>
      <c r="N211" s="7" t="s">
        <v>11</v>
      </c>
      <c r="O211" s="53" t="s">
        <v>44</v>
      </c>
      <c r="P211" s="31"/>
      <c r="Q211" s="56" t="s">
        <v>311</v>
      </c>
      <c r="R211" s="27"/>
      <c r="S211" s="27"/>
      <c r="T211" s="27"/>
      <c r="U211" s="27"/>
      <c r="V211" s="27"/>
      <c r="W211" s="27"/>
      <c r="X211" s="55" t="s">
        <v>11</v>
      </c>
      <c r="Y211" s="34"/>
      <c r="Z211" s="34"/>
      <c r="AA211" s="13">
        <v>645897</v>
      </c>
    </row>
    <row r="212" spans="3:27">
      <c r="C212" s="43" t="s">
        <v>70</v>
      </c>
      <c r="D212" s="25"/>
      <c r="E212" s="25"/>
      <c r="F212" s="25"/>
      <c r="G212" s="25"/>
      <c r="H212" s="25"/>
      <c r="I212" s="25"/>
      <c r="J212" s="25"/>
      <c r="K212" s="25"/>
      <c r="L212" s="4" t="s">
        <v>11</v>
      </c>
      <c r="M212" s="4" t="s">
        <v>11</v>
      </c>
      <c r="N212" s="4" t="s">
        <v>11</v>
      </c>
      <c r="O212" s="44" t="s">
        <v>71</v>
      </c>
      <c r="P212" s="31"/>
      <c r="Q212" s="45" t="s">
        <v>11</v>
      </c>
      <c r="R212" s="27"/>
      <c r="S212" s="27"/>
      <c r="T212" s="27"/>
      <c r="U212" s="27"/>
      <c r="V212" s="27"/>
      <c r="W212" s="27"/>
      <c r="X212" s="46" t="s">
        <v>11</v>
      </c>
      <c r="Y212" s="34"/>
      <c r="Z212" s="34"/>
      <c r="AA212" s="10">
        <v>45765646</v>
      </c>
    </row>
    <row r="213" spans="3:27">
      <c r="C213" s="29" t="s">
        <v>219</v>
      </c>
      <c r="D213" s="25"/>
      <c r="E213" s="25"/>
      <c r="F213" s="25"/>
      <c r="G213" s="25"/>
      <c r="H213" s="25"/>
      <c r="I213" s="25"/>
      <c r="J213" s="25"/>
      <c r="K213" s="25"/>
      <c r="L213" s="5">
        <v>1120</v>
      </c>
      <c r="M213" s="5">
        <v>1320</v>
      </c>
      <c r="N213" s="5"/>
      <c r="O213" s="30" t="s">
        <v>220</v>
      </c>
      <c r="P213" s="31"/>
      <c r="Q213" s="32" t="s">
        <v>11</v>
      </c>
      <c r="R213" s="27"/>
      <c r="S213" s="27"/>
      <c r="T213" s="27"/>
      <c r="U213" s="27"/>
      <c r="V213" s="27"/>
      <c r="W213" s="27"/>
      <c r="X213" s="33" t="s">
        <v>11</v>
      </c>
      <c r="Y213" s="34"/>
      <c r="Z213" s="34"/>
      <c r="AA213" s="11">
        <v>1388760</v>
      </c>
    </row>
    <row r="214" spans="3:27">
      <c r="C214" s="35" t="s">
        <v>23</v>
      </c>
      <c r="D214" s="25"/>
      <c r="E214" s="25"/>
      <c r="F214" s="25"/>
      <c r="G214" s="25"/>
      <c r="H214" s="25"/>
      <c r="I214" s="25"/>
      <c r="J214" s="25"/>
      <c r="K214" s="25"/>
      <c r="L214" s="6" t="s">
        <v>11</v>
      </c>
      <c r="M214" s="6" t="s">
        <v>11</v>
      </c>
      <c r="N214" s="6" t="s">
        <v>11</v>
      </c>
      <c r="O214" s="36" t="s">
        <v>11</v>
      </c>
      <c r="P214" s="31"/>
      <c r="Q214" s="37" t="s">
        <v>11</v>
      </c>
      <c r="R214" s="27"/>
      <c r="S214" s="27"/>
      <c r="T214" s="27"/>
      <c r="U214" s="27"/>
      <c r="V214" s="27"/>
      <c r="W214" s="27"/>
      <c r="X214" s="38" t="s">
        <v>11</v>
      </c>
      <c r="Y214" s="34"/>
      <c r="Z214" s="34"/>
      <c r="AA214" s="12" t="s">
        <v>11</v>
      </c>
    </row>
    <row r="215" spans="3:27" ht="49.2" customHeight="1">
      <c r="C215" s="52" t="s">
        <v>217</v>
      </c>
      <c r="D215" s="25"/>
      <c r="E215" s="25"/>
      <c r="F215" s="25"/>
      <c r="G215" s="25"/>
      <c r="H215" s="25"/>
      <c r="I215" s="25"/>
      <c r="J215" s="25"/>
      <c r="K215" s="25"/>
      <c r="L215" s="7" t="s">
        <v>11</v>
      </c>
      <c r="M215" s="7" t="s">
        <v>11</v>
      </c>
      <c r="N215" s="7" t="s">
        <v>11</v>
      </c>
      <c r="O215" s="53" t="s">
        <v>137</v>
      </c>
      <c r="P215" s="31"/>
      <c r="Q215" s="56" t="s">
        <v>312</v>
      </c>
      <c r="R215" s="27"/>
      <c r="S215" s="27"/>
      <c r="T215" s="27"/>
      <c r="U215" s="27"/>
      <c r="V215" s="27"/>
      <c r="W215" s="27"/>
      <c r="X215" s="55" t="s">
        <v>11</v>
      </c>
      <c r="Y215" s="34"/>
      <c r="Z215" s="34"/>
      <c r="AA215" s="13">
        <v>1388760</v>
      </c>
    </row>
    <row r="216" spans="3:27">
      <c r="C216" s="29" t="s">
        <v>72</v>
      </c>
      <c r="D216" s="25"/>
      <c r="E216" s="25"/>
      <c r="F216" s="25"/>
      <c r="G216" s="25"/>
      <c r="H216" s="25"/>
      <c r="I216" s="25"/>
      <c r="J216" s="25"/>
      <c r="K216" s="25"/>
      <c r="L216" s="5">
        <v>1120</v>
      </c>
      <c r="M216" s="5">
        <v>1320</v>
      </c>
      <c r="N216" s="5"/>
      <c r="O216" s="30" t="s">
        <v>73</v>
      </c>
      <c r="P216" s="31"/>
      <c r="Q216" s="32" t="s">
        <v>11</v>
      </c>
      <c r="R216" s="27"/>
      <c r="S216" s="27"/>
      <c r="T216" s="27"/>
      <c r="U216" s="27"/>
      <c r="V216" s="27"/>
      <c r="W216" s="27"/>
      <c r="X216" s="33" t="s">
        <v>11</v>
      </c>
      <c r="Y216" s="34"/>
      <c r="Z216" s="34"/>
      <c r="AA216" s="11">
        <v>23706942</v>
      </c>
    </row>
    <row r="217" spans="3:27">
      <c r="C217" s="35" t="s">
        <v>23</v>
      </c>
      <c r="D217" s="25"/>
      <c r="E217" s="25"/>
      <c r="F217" s="25"/>
      <c r="G217" s="25"/>
      <c r="H217" s="25"/>
      <c r="I217" s="25"/>
      <c r="J217" s="25"/>
      <c r="K217" s="25"/>
      <c r="L217" s="6" t="s">
        <v>11</v>
      </c>
      <c r="M217" s="6" t="s">
        <v>11</v>
      </c>
      <c r="N217" s="6" t="s">
        <v>11</v>
      </c>
      <c r="O217" s="36" t="s">
        <v>11</v>
      </c>
      <c r="P217" s="31"/>
      <c r="Q217" s="37" t="s">
        <v>11</v>
      </c>
      <c r="R217" s="27"/>
      <c r="S217" s="27"/>
      <c r="T217" s="27"/>
      <c r="U217" s="27"/>
      <c r="V217" s="27"/>
      <c r="W217" s="27"/>
      <c r="X217" s="38" t="s">
        <v>11</v>
      </c>
      <c r="Y217" s="34"/>
      <c r="Z217" s="34"/>
      <c r="AA217" s="12" t="s">
        <v>11</v>
      </c>
    </row>
    <row r="218" spans="3:27" ht="33" customHeight="1">
      <c r="C218" s="52" t="s">
        <v>217</v>
      </c>
      <c r="D218" s="25"/>
      <c r="E218" s="25"/>
      <c r="F218" s="25"/>
      <c r="G218" s="25"/>
      <c r="H218" s="25"/>
      <c r="I218" s="25"/>
      <c r="J218" s="25"/>
      <c r="K218" s="25"/>
      <c r="L218" s="7" t="s">
        <v>11</v>
      </c>
      <c r="M218" s="7" t="s">
        <v>11</v>
      </c>
      <c r="N218" s="7" t="s">
        <v>11</v>
      </c>
      <c r="O218" s="53" t="s">
        <v>137</v>
      </c>
      <c r="P218" s="31"/>
      <c r="Q218" s="56" t="s">
        <v>313</v>
      </c>
      <c r="R218" s="27"/>
      <c r="S218" s="27"/>
      <c r="T218" s="27"/>
      <c r="U218" s="27"/>
      <c r="V218" s="27"/>
      <c r="W218" s="27"/>
      <c r="X218" s="55" t="s">
        <v>11</v>
      </c>
      <c r="Y218" s="34"/>
      <c r="Z218" s="34"/>
      <c r="AA218" s="13">
        <v>23706942</v>
      </c>
    </row>
    <row r="219" spans="3:27">
      <c r="C219" s="29" t="s">
        <v>82</v>
      </c>
      <c r="D219" s="25"/>
      <c r="E219" s="25"/>
      <c r="F219" s="25"/>
      <c r="G219" s="25"/>
      <c r="H219" s="25"/>
      <c r="I219" s="25"/>
      <c r="J219" s="25"/>
      <c r="K219" s="25"/>
      <c r="L219" s="5">
        <v>1120</v>
      </c>
      <c r="M219" s="5">
        <v>1320</v>
      </c>
      <c r="N219" s="5"/>
      <c r="O219" s="30" t="s">
        <v>83</v>
      </c>
      <c r="P219" s="31"/>
      <c r="Q219" s="32" t="s">
        <v>11</v>
      </c>
      <c r="R219" s="27"/>
      <c r="S219" s="27"/>
      <c r="T219" s="27"/>
      <c r="U219" s="27"/>
      <c r="V219" s="27"/>
      <c r="W219" s="27"/>
      <c r="X219" s="33" t="s">
        <v>11</v>
      </c>
      <c r="Y219" s="34"/>
      <c r="Z219" s="34"/>
      <c r="AA219" s="11">
        <v>350000</v>
      </c>
    </row>
    <row r="220" spans="3:27">
      <c r="C220" s="35" t="s">
        <v>23</v>
      </c>
      <c r="D220" s="25"/>
      <c r="E220" s="25"/>
      <c r="F220" s="25"/>
      <c r="G220" s="25"/>
      <c r="H220" s="25"/>
      <c r="I220" s="25"/>
      <c r="J220" s="25"/>
      <c r="K220" s="25"/>
      <c r="L220" s="6" t="s">
        <v>11</v>
      </c>
      <c r="M220" s="6" t="s">
        <v>11</v>
      </c>
      <c r="N220" s="6" t="s">
        <v>11</v>
      </c>
      <c r="O220" s="36" t="s">
        <v>11</v>
      </c>
      <c r="P220" s="31"/>
      <c r="Q220" s="37" t="s">
        <v>11</v>
      </c>
      <c r="R220" s="27"/>
      <c r="S220" s="27"/>
      <c r="T220" s="27"/>
      <c r="U220" s="27"/>
      <c r="V220" s="27"/>
      <c r="W220" s="27"/>
      <c r="X220" s="38" t="s">
        <v>11</v>
      </c>
      <c r="Y220" s="34"/>
      <c r="Z220" s="34"/>
      <c r="AA220" s="12" t="s">
        <v>11</v>
      </c>
    </row>
    <row r="221" spans="3:27" ht="47.4" customHeight="1">
      <c r="C221" s="52" t="s">
        <v>195</v>
      </c>
      <c r="D221" s="25"/>
      <c r="E221" s="25"/>
      <c r="F221" s="25"/>
      <c r="G221" s="25"/>
      <c r="H221" s="25"/>
      <c r="I221" s="25"/>
      <c r="J221" s="25"/>
      <c r="K221" s="25"/>
      <c r="L221" s="7" t="s">
        <v>11</v>
      </c>
      <c r="M221" s="7" t="s">
        <v>11</v>
      </c>
      <c r="N221" s="7" t="s">
        <v>11</v>
      </c>
      <c r="O221" s="53" t="s">
        <v>81</v>
      </c>
      <c r="P221" s="31"/>
      <c r="Q221" s="56" t="s">
        <v>314</v>
      </c>
      <c r="R221" s="27"/>
      <c r="S221" s="27"/>
      <c r="T221" s="27"/>
      <c r="U221" s="27"/>
      <c r="V221" s="27"/>
      <c r="W221" s="27"/>
      <c r="X221" s="55" t="s">
        <v>11</v>
      </c>
      <c r="Y221" s="34"/>
      <c r="Z221" s="34"/>
      <c r="AA221" s="13">
        <v>200000</v>
      </c>
    </row>
    <row r="222" spans="3:27" ht="40.799999999999997" customHeight="1">
      <c r="C222" s="52" t="s">
        <v>199</v>
      </c>
      <c r="D222" s="25"/>
      <c r="E222" s="25"/>
      <c r="F222" s="25"/>
      <c r="G222" s="25"/>
      <c r="H222" s="25"/>
      <c r="I222" s="25"/>
      <c r="J222" s="25"/>
      <c r="K222" s="25"/>
      <c r="L222" s="7" t="s">
        <v>11</v>
      </c>
      <c r="M222" s="7" t="s">
        <v>11</v>
      </c>
      <c r="N222" s="7" t="s">
        <v>11</v>
      </c>
      <c r="O222" s="53" t="s">
        <v>32</v>
      </c>
      <c r="P222" s="31"/>
      <c r="Q222" s="54" t="s">
        <v>221</v>
      </c>
      <c r="R222" s="27"/>
      <c r="S222" s="27"/>
      <c r="T222" s="27"/>
      <c r="U222" s="27"/>
      <c r="V222" s="27"/>
      <c r="W222" s="27"/>
      <c r="X222" s="55" t="s">
        <v>11</v>
      </c>
      <c r="Y222" s="34"/>
      <c r="Z222" s="34"/>
      <c r="AA222" s="13">
        <v>150000</v>
      </c>
    </row>
    <row r="223" spans="3:27" ht="30.6" customHeight="1">
      <c r="C223" s="29" t="s">
        <v>88</v>
      </c>
      <c r="D223" s="25"/>
      <c r="E223" s="25"/>
      <c r="F223" s="25"/>
      <c r="G223" s="25"/>
      <c r="H223" s="25"/>
      <c r="I223" s="25"/>
      <c r="J223" s="25"/>
      <c r="K223" s="25"/>
      <c r="L223" s="5">
        <v>1120</v>
      </c>
      <c r="M223" s="5">
        <v>1320</v>
      </c>
      <c r="N223" s="5"/>
      <c r="O223" s="30" t="s">
        <v>89</v>
      </c>
      <c r="P223" s="31"/>
      <c r="Q223" s="32" t="s">
        <v>11</v>
      </c>
      <c r="R223" s="27"/>
      <c r="S223" s="27"/>
      <c r="T223" s="27"/>
      <c r="U223" s="27"/>
      <c r="V223" s="27"/>
      <c r="W223" s="27"/>
      <c r="X223" s="33" t="s">
        <v>11</v>
      </c>
      <c r="Y223" s="34"/>
      <c r="Z223" s="34"/>
      <c r="AA223" s="11">
        <v>19400529</v>
      </c>
    </row>
    <row r="224" spans="3:27">
      <c r="C224" s="35" t="s">
        <v>23</v>
      </c>
      <c r="D224" s="25"/>
      <c r="E224" s="25"/>
      <c r="F224" s="25"/>
      <c r="G224" s="25"/>
      <c r="H224" s="25"/>
      <c r="I224" s="25"/>
      <c r="J224" s="25"/>
      <c r="K224" s="25"/>
      <c r="L224" s="6" t="s">
        <v>11</v>
      </c>
      <c r="M224" s="6" t="s">
        <v>11</v>
      </c>
      <c r="N224" s="6" t="s">
        <v>11</v>
      </c>
      <c r="O224" s="36" t="s">
        <v>11</v>
      </c>
      <c r="P224" s="31"/>
      <c r="Q224" s="37" t="s">
        <v>11</v>
      </c>
      <c r="R224" s="27"/>
      <c r="S224" s="27"/>
      <c r="T224" s="27"/>
      <c r="U224" s="27"/>
      <c r="V224" s="27"/>
      <c r="W224" s="27"/>
      <c r="X224" s="38" t="s">
        <v>11</v>
      </c>
      <c r="Y224" s="34"/>
      <c r="Z224" s="34"/>
      <c r="AA224" s="12" t="s">
        <v>11</v>
      </c>
    </row>
    <row r="225" spans="3:27" ht="25.8" customHeight="1">
      <c r="C225" s="52" t="s">
        <v>222</v>
      </c>
      <c r="D225" s="25"/>
      <c r="E225" s="25"/>
      <c r="F225" s="25"/>
      <c r="G225" s="25"/>
      <c r="H225" s="25"/>
      <c r="I225" s="25"/>
      <c r="J225" s="25"/>
      <c r="K225" s="25"/>
      <c r="L225" s="7" t="s">
        <v>11</v>
      </c>
      <c r="M225" s="7" t="s">
        <v>11</v>
      </c>
      <c r="N225" s="7" t="s">
        <v>11</v>
      </c>
      <c r="O225" s="53" t="s">
        <v>141</v>
      </c>
      <c r="P225" s="31"/>
      <c r="Q225" s="54" t="s">
        <v>223</v>
      </c>
      <c r="R225" s="27"/>
      <c r="S225" s="27"/>
      <c r="T225" s="27"/>
      <c r="U225" s="27"/>
      <c r="V225" s="27"/>
      <c r="W225" s="27"/>
      <c r="X225" s="55" t="s">
        <v>11</v>
      </c>
      <c r="Y225" s="34"/>
      <c r="Z225" s="34"/>
      <c r="AA225" s="13">
        <v>4236249</v>
      </c>
    </row>
    <row r="226" spans="3:27" ht="48" customHeight="1">
      <c r="C226" s="52" t="s">
        <v>210</v>
      </c>
      <c r="D226" s="25"/>
      <c r="E226" s="25"/>
      <c r="F226" s="25"/>
      <c r="G226" s="25"/>
      <c r="H226" s="25"/>
      <c r="I226" s="25"/>
      <c r="J226" s="25"/>
      <c r="K226" s="25"/>
      <c r="L226" s="7" t="s">
        <v>11</v>
      </c>
      <c r="M226" s="7" t="s">
        <v>11</v>
      </c>
      <c r="N226" s="7" t="s">
        <v>11</v>
      </c>
      <c r="O226" s="53" t="s">
        <v>124</v>
      </c>
      <c r="P226" s="31"/>
      <c r="Q226" s="56" t="s">
        <v>315</v>
      </c>
      <c r="R226" s="27"/>
      <c r="S226" s="27"/>
      <c r="T226" s="27"/>
      <c r="U226" s="27"/>
      <c r="V226" s="27"/>
      <c r="W226" s="27"/>
      <c r="X226" s="55" t="s">
        <v>11</v>
      </c>
      <c r="Y226" s="34"/>
      <c r="Z226" s="34"/>
      <c r="AA226" s="13">
        <v>6671280</v>
      </c>
    </row>
    <row r="227" spans="3:27" ht="30.6" customHeight="1">
      <c r="C227" s="52" t="s">
        <v>204</v>
      </c>
      <c r="D227" s="25"/>
      <c r="E227" s="25"/>
      <c r="F227" s="25"/>
      <c r="G227" s="25"/>
      <c r="H227" s="25"/>
      <c r="I227" s="25"/>
      <c r="J227" s="25"/>
      <c r="K227" s="25"/>
      <c r="L227" s="7" t="s">
        <v>11</v>
      </c>
      <c r="M227" s="7" t="s">
        <v>11</v>
      </c>
      <c r="N227" s="7" t="s">
        <v>11</v>
      </c>
      <c r="O227" s="53" t="s">
        <v>38</v>
      </c>
      <c r="P227" s="31"/>
      <c r="Q227" s="56" t="s">
        <v>316</v>
      </c>
      <c r="R227" s="27"/>
      <c r="S227" s="27"/>
      <c r="T227" s="27"/>
      <c r="U227" s="27"/>
      <c r="V227" s="27"/>
      <c r="W227" s="27"/>
      <c r="X227" s="55" t="s">
        <v>11</v>
      </c>
      <c r="Y227" s="34"/>
      <c r="Z227" s="34"/>
      <c r="AA227" s="13">
        <v>8493000</v>
      </c>
    </row>
    <row r="228" spans="3:27">
      <c r="C228" s="29" t="s">
        <v>178</v>
      </c>
      <c r="D228" s="25"/>
      <c r="E228" s="25"/>
      <c r="F228" s="25"/>
      <c r="G228" s="25"/>
      <c r="H228" s="25"/>
      <c r="I228" s="25"/>
      <c r="J228" s="25"/>
      <c r="K228" s="25"/>
      <c r="L228" s="5">
        <v>1120</v>
      </c>
      <c r="M228" s="5">
        <v>1320</v>
      </c>
      <c r="N228" s="5"/>
      <c r="O228" s="30" t="s">
        <v>179</v>
      </c>
      <c r="P228" s="31"/>
      <c r="Q228" s="32" t="s">
        <v>11</v>
      </c>
      <c r="R228" s="27"/>
      <c r="S228" s="27"/>
      <c r="T228" s="27"/>
      <c r="U228" s="27"/>
      <c r="V228" s="27"/>
      <c r="W228" s="27"/>
      <c r="X228" s="33" t="s">
        <v>11</v>
      </c>
      <c r="Y228" s="34"/>
      <c r="Z228" s="34"/>
      <c r="AA228" s="11">
        <v>919415</v>
      </c>
    </row>
    <row r="229" spans="3:27">
      <c r="C229" s="35" t="s">
        <v>23</v>
      </c>
      <c r="D229" s="25"/>
      <c r="E229" s="25"/>
      <c r="F229" s="25"/>
      <c r="G229" s="25"/>
      <c r="H229" s="25"/>
      <c r="I229" s="25"/>
      <c r="J229" s="25"/>
      <c r="K229" s="25"/>
      <c r="L229" s="6" t="s">
        <v>11</v>
      </c>
      <c r="M229" s="6" t="s">
        <v>11</v>
      </c>
      <c r="N229" s="6" t="s">
        <v>11</v>
      </c>
      <c r="O229" s="36" t="s">
        <v>11</v>
      </c>
      <c r="P229" s="31"/>
      <c r="Q229" s="37" t="s">
        <v>11</v>
      </c>
      <c r="R229" s="27"/>
      <c r="S229" s="27"/>
      <c r="T229" s="27"/>
      <c r="U229" s="27"/>
      <c r="V229" s="27"/>
      <c r="W229" s="27"/>
      <c r="X229" s="38" t="s">
        <v>11</v>
      </c>
      <c r="Y229" s="34"/>
      <c r="Z229" s="34"/>
      <c r="AA229" s="12" t="s">
        <v>11</v>
      </c>
    </row>
    <row r="230" spans="3:27" ht="47.4" customHeight="1">
      <c r="C230" s="52" t="s">
        <v>217</v>
      </c>
      <c r="D230" s="25"/>
      <c r="E230" s="25"/>
      <c r="F230" s="25"/>
      <c r="G230" s="25"/>
      <c r="H230" s="25"/>
      <c r="I230" s="25"/>
      <c r="J230" s="25"/>
      <c r="K230" s="25"/>
      <c r="L230" s="7" t="s">
        <v>11</v>
      </c>
      <c r="M230" s="7" t="s">
        <v>11</v>
      </c>
      <c r="N230" s="7" t="s">
        <v>11</v>
      </c>
      <c r="O230" s="53" t="s">
        <v>137</v>
      </c>
      <c r="P230" s="31"/>
      <c r="Q230" s="56" t="s">
        <v>317</v>
      </c>
      <c r="R230" s="27"/>
      <c r="S230" s="27"/>
      <c r="T230" s="27"/>
      <c r="U230" s="27"/>
      <c r="V230" s="27"/>
      <c r="W230" s="27"/>
      <c r="X230" s="55" t="s">
        <v>11</v>
      </c>
      <c r="Y230" s="34"/>
      <c r="Z230" s="34"/>
      <c r="AA230" s="13">
        <v>919415</v>
      </c>
    </row>
    <row r="231" spans="3:27">
      <c r="C231" s="43" t="s">
        <v>105</v>
      </c>
      <c r="D231" s="25"/>
      <c r="E231" s="25"/>
      <c r="F231" s="25"/>
      <c r="G231" s="25"/>
      <c r="H231" s="25"/>
      <c r="I231" s="25"/>
      <c r="J231" s="25"/>
      <c r="K231" s="25"/>
      <c r="L231" s="4" t="s">
        <v>11</v>
      </c>
      <c r="M231" s="4" t="s">
        <v>11</v>
      </c>
      <c r="N231" s="4" t="s">
        <v>11</v>
      </c>
      <c r="O231" s="44" t="s">
        <v>106</v>
      </c>
      <c r="P231" s="31"/>
      <c r="Q231" s="45" t="s">
        <v>11</v>
      </c>
      <c r="R231" s="27"/>
      <c r="S231" s="27"/>
      <c r="T231" s="27"/>
      <c r="U231" s="27"/>
      <c r="V231" s="27"/>
      <c r="W231" s="27"/>
      <c r="X231" s="46" t="s">
        <v>11</v>
      </c>
      <c r="Y231" s="34"/>
      <c r="Z231" s="34"/>
      <c r="AA231" s="10">
        <v>503061448</v>
      </c>
    </row>
    <row r="232" spans="3:27">
      <c r="C232" s="29" t="s">
        <v>200</v>
      </c>
      <c r="D232" s="25"/>
      <c r="E232" s="25"/>
      <c r="F232" s="25"/>
      <c r="G232" s="25"/>
      <c r="H232" s="25"/>
      <c r="I232" s="25"/>
      <c r="J232" s="25"/>
      <c r="K232" s="25"/>
      <c r="L232" s="5">
        <v>2210</v>
      </c>
      <c r="M232" s="5">
        <v>1320</v>
      </c>
      <c r="N232" s="5"/>
      <c r="O232" s="30" t="s">
        <v>201</v>
      </c>
      <c r="P232" s="31"/>
      <c r="Q232" s="32" t="s">
        <v>11</v>
      </c>
      <c r="R232" s="27"/>
      <c r="S232" s="27"/>
      <c r="T232" s="27"/>
      <c r="U232" s="27"/>
      <c r="V232" s="27"/>
      <c r="W232" s="27"/>
      <c r="X232" s="33" t="s">
        <v>11</v>
      </c>
      <c r="Y232" s="34"/>
      <c r="Z232" s="34"/>
      <c r="AA232" s="11">
        <v>4100000</v>
      </c>
    </row>
    <row r="233" spans="3:27">
      <c r="C233" s="35" t="s">
        <v>23</v>
      </c>
      <c r="D233" s="25"/>
      <c r="E233" s="25"/>
      <c r="F233" s="25"/>
      <c r="G233" s="25"/>
      <c r="H233" s="25"/>
      <c r="I233" s="25"/>
      <c r="J233" s="25"/>
      <c r="K233" s="25"/>
      <c r="L233" s="6" t="s">
        <v>11</v>
      </c>
      <c r="M233" s="6" t="s">
        <v>11</v>
      </c>
      <c r="N233" s="6" t="s">
        <v>11</v>
      </c>
      <c r="O233" s="36" t="s">
        <v>11</v>
      </c>
      <c r="P233" s="31"/>
      <c r="Q233" s="37" t="s">
        <v>11</v>
      </c>
      <c r="R233" s="27"/>
      <c r="S233" s="27"/>
      <c r="T233" s="27"/>
      <c r="U233" s="27"/>
      <c r="V233" s="27"/>
      <c r="W233" s="27"/>
      <c r="X233" s="38" t="s">
        <v>11</v>
      </c>
      <c r="Y233" s="34"/>
      <c r="Z233" s="34"/>
      <c r="AA233" s="12" t="s">
        <v>11</v>
      </c>
    </row>
    <row r="234" spans="3:27" ht="39" customHeight="1">
      <c r="C234" s="52" t="s">
        <v>217</v>
      </c>
      <c r="D234" s="25"/>
      <c r="E234" s="25"/>
      <c r="F234" s="25"/>
      <c r="G234" s="25"/>
      <c r="H234" s="25"/>
      <c r="I234" s="25"/>
      <c r="J234" s="25"/>
      <c r="K234" s="25"/>
      <c r="L234" s="7" t="s">
        <v>11</v>
      </c>
      <c r="M234" s="7" t="s">
        <v>11</v>
      </c>
      <c r="N234" s="7" t="s">
        <v>11</v>
      </c>
      <c r="O234" s="53" t="s">
        <v>137</v>
      </c>
      <c r="P234" s="31"/>
      <c r="Q234" s="56" t="s">
        <v>318</v>
      </c>
      <c r="R234" s="27"/>
      <c r="S234" s="27"/>
      <c r="T234" s="27"/>
      <c r="U234" s="27"/>
      <c r="V234" s="27"/>
      <c r="W234" s="27"/>
      <c r="X234" s="55" t="s">
        <v>11</v>
      </c>
      <c r="Y234" s="34"/>
      <c r="Z234" s="34"/>
      <c r="AA234" s="13">
        <v>4100000</v>
      </c>
    </row>
    <row r="235" spans="3:27">
      <c r="C235" s="29" t="s">
        <v>162</v>
      </c>
      <c r="D235" s="25"/>
      <c r="E235" s="25"/>
      <c r="F235" s="25"/>
      <c r="G235" s="25"/>
      <c r="H235" s="25"/>
      <c r="I235" s="25"/>
      <c r="J235" s="25"/>
      <c r="K235" s="25"/>
      <c r="L235" s="5">
        <v>2210</v>
      </c>
      <c r="M235" s="5">
        <v>1320</v>
      </c>
      <c r="N235" s="5"/>
      <c r="O235" s="30" t="s">
        <v>163</v>
      </c>
      <c r="P235" s="31"/>
      <c r="Q235" s="32" t="s">
        <v>11</v>
      </c>
      <c r="R235" s="27"/>
      <c r="S235" s="27"/>
      <c r="T235" s="27"/>
      <c r="U235" s="27"/>
      <c r="V235" s="27"/>
      <c r="W235" s="27"/>
      <c r="X235" s="33" t="s">
        <v>11</v>
      </c>
      <c r="Y235" s="34"/>
      <c r="Z235" s="34"/>
      <c r="AA235" s="11">
        <v>9601610</v>
      </c>
    </row>
    <row r="236" spans="3:27">
      <c r="C236" s="35" t="s">
        <v>23</v>
      </c>
      <c r="D236" s="25"/>
      <c r="E236" s="25"/>
      <c r="F236" s="25"/>
      <c r="G236" s="25"/>
      <c r="H236" s="25"/>
      <c r="I236" s="25"/>
      <c r="J236" s="25"/>
      <c r="K236" s="25"/>
      <c r="L236" s="6" t="s">
        <v>11</v>
      </c>
      <c r="M236" s="6" t="s">
        <v>11</v>
      </c>
      <c r="N236" s="6" t="s">
        <v>11</v>
      </c>
      <c r="O236" s="36" t="s">
        <v>11</v>
      </c>
      <c r="P236" s="31"/>
      <c r="Q236" s="37" t="s">
        <v>11</v>
      </c>
      <c r="R236" s="27"/>
      <c r="S236" s="27"/>
      <c r="T236" s="27"/>
      <c r="U236" s="27"/>
      <c r="V236" s="27"/>
      <c r="W236" s="27"/>
      <c r="X236" s="38" t="s">
        <v>11</v>
      </c>
      <c r="Y236" s="34"/>
      <c r="Z236" s="34"/>
      <c r="AA236" s="12" t="s">
        <v>11</v>
      </c>
    </row>
    <row r="237" spans="3:27" ht="171.6" customHeight="1">
      <c r="C237" s="52" t="s">
        <v>217</v>
      </c>
      <c r="D237" s="25"/>
      <c r="E237" s="25"/>
      <c r="F237" s="25"/>
      <c r="G237" s="25"/>
      <c r="H237" s="25"/>
      <c r="I237" s="25"/>
      <c r="J237" s="25"/>
      <c r="K237" s="25"/>
      <c r="L237" s="7" t="s">
        <v>11</v>
      </c>
      <c r="M237" s="7" t="s">
        <v>11</v>
      </c>
      <c r="N237" s="7" t="s">
        <v>11</v>
      </c>
      <c r="O237" s="53" t="s">
        <v>137</v>
      </c>
      <c r="P237" s="31"/>
      <c r="Q237" s="56" t="s">
        <v>319</v>
      </c>
      <c r="R237" s="27"/>
      <c r="S237" s="27"/>
      <c r="T237" s="27"/>
      <c r="U237" s="27"/>
      <c r="V237" s="27"/>
      <c r="W237" s="27"/>
      <c r="X237" s="55" t="s">
        <v>11</v>
      </c>
      <c r="Y237" s="34"/>
      <c r="Z237" s="34"/>
      <c r="AA237" s="13">
        <v>2601610</v>
      </c>
    </row>
    <row r="238" spans="3:27" ht="30.6" customHeight="1">
      <c r="C238" s="52" t="s">
        <v>224</v>
      </c>
      <c r="D238" s="25"/>
      <c r="E238" s="25"/>
      <c r="F238" s="25"/>
      <c r="G238" s="25"/>
      <c r="H238" s="25"/>
      <c r="I238" s="25"/>
      <c r="J238" s="25"/>
      <c r="K238" s="25"/>
      <c r="L238" s="7" t="s">
        <v>11</v>
      </c>
      <c r="M238" s="7" t="s">
        <v>11</v>
      </c>
      <c r="N238" s="7" t="s">
        <v>11</v>
      </c>
      <c r="O238" s="53" t="s">
        <v>225</v>
      </c>
      <c r="P238" s="31"/>
      <c r="Q238" s="56" t="s">
        <v>320</v>
      </c>
      <c r="R238" s="27"/>
      <c r="S238" s="27"/>
      <c r="T238" s="27"/>
      <c r="U238" s="27"/>
      <c r="V238" s="27"/>
      <c r="W238" s="27"/>
      <c r="X238" s="55" t="s">
        <v>11</v>
      </c>
      <c r="Y238" s="34"/>
      <c r="Z238" s="34"/>
      <c r="AA238" s="13">
        <v>7000000</v>
      </c>
    </row>
    <row r="239" spans="3:27">
      <c r="C239" s="29" t="s">
        <v>118</v>
      </c>
      <c r="D239" s="25"/>
      <c r="E239" s="25"/>
      <c r="F239" s="25"/>
      <c r="G239" s="25"/>
      <c r="H239" s="25"/>
      <c r="I239" s="25"/>
      <c r="J239" s="25"/>
      <c r="K239" s="25"/>
      <c r="L239" s="5">
        <v>2210</v>
      </c>
      <c r="M239" s="5">
        <v>1320</v>
      </c>
      <c r="N239" s="5"/>
      <c r="O239" s="30" t="s">
        <v>119</v>
      </c>
      <c r="P239" s="31"/>
      <c r="Q239" s="32" t="s">
        <v>11</v>
      </c>
      <c r="R239" s="27"/>
      <c r="S239" s="27"/>
      <c r="T239" s="27"/>
      <c r="U239" s="27"/>
      <c r="V239" s="27"/>
      <c r="W239" s="27"/>
      <c r="X239" s="33" t="s">
        <v>11</v>
      </c>
      <c r="Y239" s="34"/>
      <c r="Z239" s="34"/>
      <c r="AA239" s="11">
        <v>177785147</v>
      </c>
    </row>
    <row r="240" spans="3:27">
      <c r="C240" s="35" t="s">
        <v>23</v>
      </c>
      <c r="D240" s="25"/>
      <c r="E240" s="25"/>
      <c r="F240" s="25"/>
      <c r="G240" s="25"/>
      <c r="H240" s="25"/>
      <c r="I240" s="25"/>
      <c r="J240" s="25"/>
      <c r="K240" s="25"/>
      <c r="L240" s="6" t="s">
        <v>11</v>
      </c>
      <c r="M240" s="6" t="s">
        <v>11</v>
      </c>
      <c r="N240" s="6" t="s">
        <v>11</v>
      </c>
      <c r="O240" s="36" t="s">
        <v>11</v>
      </c>
      <c r="P240" s="31"/>
      <c r="Q240" s="37" t="s">
        <v>11</v>
      </c>
      <c r="R240" s="27"/>
      <c r="S240" s="27"/>
      <c r="T240" s="27"/>
      <c r="U240" s="27"/>
      <c r="V240" s="27"/>
      <c r="W240" s="27"/>
      <c r="X240" s="38" t="s">
        <v>11</v>
      </c>
      <c r="Y240" s="34"/>
      <c r="Z240" s="34"/>
      <c r="AA240" s="12">
        <f>SUM(AA241:AA245)</f>
        <v>143340431</v>
      </c>
    </row>
    <row r="241" spans="3:27" ht="26.4" customHeight="1">
      <c r="C241" s="52" t="s">
        <v>226</v>
      </c>
      <c r="D241" s="25"/>
      <c r="E241" s="25"/>
      <c r="F241" s="25"/>
      <c r="G241" s="25"/>
      <c r="H241" s="25"/>
      <c r="I241" s="25"/>
      <c r="J241" s="25"/>
      <c r="K241" s="25"/>
      <c r="L241" s="7" t="s">
        <v>11</v>
      </c>
      <c r="M241" s="7" t="s">
        <v>11</v>
      </c>
      <c r="N241" s="7" t="s">
        <v>11</v>
      </c>
      <c r="O241" s="53" t="s">
        <v>139</v>
      </c>
      <c r="P241" s="31"/>
      <c r="Q241" s="56" t="s">
        <v>321</v>
      </c>
      <c r="R241" s="27"/>
      <c r="S241" s="27"/>
      <c r="T241" s="27"/>
      <c r="U241" s="27"/>
      <c r="V241" s="27"/>
      <c r="W241" s="27"/>
      <c r="X241" s="55" t="s">
        <v>11</v>
      </c>
      <c r="Y241" s="34"/>
      <c r="Z241" s="34"/>
      <c r="AA241" s="13">
        <v>1534787</v>
      </c>
    </row>
    <row r="242" spans="3:27" ht="30.6" customHeight="1">
      <c r="C242" s="52" t="s">
        <v>187</v>
      </c>
      <c r="D242" s="25"/>
      <c r="E242" s="25"/>
      <c r="F242" s="25"/>
      <c r="G242" s="25"/>
      <c r="H242" s="25"/>
      <c r="I242" s="25"/>
      <c r="J242" s="25"/>
      <c r="K242" s="25"/>
      <c r="L242" s="7" t="s">
        <v>11</v>
      </c>
      <c r="M242" s="7" t="s">
        <v>11</v>
      </c>
      <c r="N242" s="7" t="s">
        <v>11</v>
      </c>
      <c r="O242" s="53" t="s">
        <v>117</v>
      </c>
      <c r="P242" s="31"/>
      <c r="Q242" s="56" t="s">
        <v>322</v>
      </c>
      <c r="R242" s="27"/>
      <c r="S242" s="27"/>
      <c r="T242" s="27"/>
      <c r="U242" s="27"/>
      <c r="V242" s="27"/>
      <c r="W242" s="27"/>
      <c r="X242" s="55" t="s">
        <v>11</v>
      </c>
      <c r="Y242" s="34"/>
      <c r="Z242" s="34"/>
      <c r="AA242" s="13">
        <v>200000</v>
      </c>
    </row>
    <row r="243" spans="3:27" ht="55.2" customHeight="1">
      <c r="C243" s="52" t="s">
        <v>210</v>
      </c>
      <c r="D243" s="25"/>
      <c r="E243" s="25"/>
      <c r="F243" s="25"/>
      <c r="G243" s="25"/>
      <c r="H243" s="25"/>
      <c r="I243" s="25"/>
      <c r="J243" s="25"/>
      <c r="K243" s="25"/>
      <c r="L243" s="7" t="s">
        <v>11</v>
      </c>
      <c r="M243" s="7" t="s">
        <v>11</v>
      </c>
      <c r="N243" s="7" t="s">
        <v>11</v>
      </c>
      <c r="O243" s="53" t="s">
        <v>124</v>
      </c>
      <c r="P243" s="31"/>
      <c r="Q243" s="56" t="s">
        <v>323</v>
      </c>
      <c r="R243" s="27"/>
      <c r="S243" s="27"/>
      <c r="T243" s="27"/>
      <c r="U243" s="27"/>
      <c r="V243" s="27"/>
      <c r="W243" s="27"/>
      <c r="X243" s="55" t="s">
        <v>11</v>
      </c>
      <c r="Y243" s="34"/>
      <c r="Z243" s="34"/>
      <c r="AA243" s="13">
        <v>5913600</v>
      </c>
    </row>
    <row r="244" spans="3:27" ht="36" customHeight="1">
      <c r="C244" s="52" t="s">
        <v>217</v>
      </c>
      <c r="D244" s="25"/>
      <c r="E244" s="25"/>
      <c r="F244" s="25"/>
      <c r="G244" s="25"/>
      <c r="H244" s="25"/>
      <c r="I244" s="25"/>
      <c r="J244" s="25"/>
      <c r="K244" s="25"/>
      <c r="L244" s="7" t="s">
        <v>11</v>
      </c>
      <c r="M244" s="7" t="s">
        <v>11</v>
      </c>
      <c r="N244" s="7" t="s">
        <v>11</v>
      </c>
      <c r="O244" s="53" t="s">
        <v>137</v>
      </c>
      <c r="P244" s="31"/>
      <c r="Q244" s="56" t="s">
        <v>324</v>
      </c>
      <c r="R244" s="27"/>
      <c r="S244" s="27"/>
      <c r="T244" s="27"/>
      <c r="U244" s="27"/>
      <c r="V244" s="27"/>
      <c r="W244" s="27"/>
      <c r="X244" s="55" t="s">
        <v>11</v>
      </c>
      <c r="Y244" s="34"/>
      <c r="Z244" s="34"/>
      <c r="AA244" s="13">
        <v>50259752</v>
      </c>
    </row>
    <row r="245" spans="3:27" ht="34.799999999999997" customHeight="1">
      <c r="C245" s="52" t="s">
        <v>198</v>
      </c>
      <c r="D245" s="25"/>
      <c r="E245" s="25"/>
      <c r="F245" s="25"/>
      <c r="G245" s="25"/>
      <c r="H245" s="25"/>
      <c r="I245" s="25"/>
      <c r="J245" s="25"/>
      <c r="K245" s="25"/>
      <c r="L245" s="7" t="s">
        <v>11</v>
      </c>
      <c r="M245" s="7" t="s">
        <v>11</v>
      </c>
      <c r="N245" s="7" t="s">
        <v>11</v>
      </c>
      <c r="O245" s="53" t="s">
        <v>90</v>
      </c>
      <c r="P245" s="31"/>
      <c r="Q245" s="54" t="s">
        <v>227</v>
      </c>
      <c r="R245" s="27"/>
      <c r="S245" s="27"/>
      <c r="T245" s="27"/>
      <c r="U245" s="27"/>
      <c r="V245" s="27"/>
      <c r="W245" s="27"/>
      <c r="X245" s="55" t="s">
        <v>11</v>
      </c>
      <c r="Y245" s="34"/>
      <c r="Z245" s="34"/>
      <c r="AA245" s="13">
        <v>85432292</v>
      </c>
    </row>
    <row r="246" spans="3:27">
      <c r="C246" s="35" t="s">
        <v>107</v>
      </c>
      <c r="D246" s="25"/>
      <c r="E246" s="25"/>
      <c r="F246" s="25"/>
      <c r="G246" s="25"/>
      <c r="H246" s="25"/>
      <c r="I246" s="25"/>
      <c r="J246" s="25"/>
      <c r="K246" s="25"/>
      <c r="L246" s="6" t="s">
        <v>11</v>
      </c>
      <c r="M246" s="6" t="s">
        <v>11</v>
      </c>
      <c r="N246" s="6" t="s">
        <v>11</v>
      </c>
      <c r="O246" s="36" t="s">
        <v>11</v>
      </c>
      <c r="P246" s="31"/>
      <c r="Q246" s="37" t="s">
        <v>11</v>
      </c>
      <c r="R246" s="27"/>
      <c r="S246" s="27"/>
      <c r="T246" s="27"/>
      <c r="U246" s="27"/>
      <c r="V246" s="27"/>
      <c r="W246" s="27"/>
      <c r="X246" s="38" t="s">
        <v>11</v>
      </c>
      <c r="Y246" s="34"/>
      <c r="Z246" s="34"/>
      <c r="AA246" s="12">
        <f>SUM(AA247:AA252)</f>
        <v>34444716</v>
      </c>
    </row>
    <row r="247" spans="3:27" ht="28.2" customHeight="1">
      <c r="C247" s="52" t="s">
        <v>196</v>
      </c>
      <c r="D247" s="25"/>
      <c r="E247" s="25"/>
      <c r="F247" s="25"/>
      <c r="G247" s="25"/>
      <c r="H247" s="25"/>
      <c r="I247" s="25"/>
      <c r="J247" s="25"/>
      <c r="K247" s="25"/>
      <c r="L247" s="7" t="s">
        <v>11</v>
      </c>
      <c r="M247" s="7" t="s">
        <v>11</v>
      </c>
      <c r="N247" s="7" t="s">
        <v>11</v>
      </c>
      <c r="O247" s="53" t="s">
        <v>75</v>
      </c>
      <c r="P247" s="31"/>
      <c r="Q247" s="54" t="s">
        <v>228</v>
      </c>
      <c r="R247" s="27"/>
      <c r="S247" s="27"/>
      <c r="T247" s="27"/>
      <c r="U247" s="27"/>
      <c r="V247" s="27"/>
      <c r="W247" s="27"/>
      <c r="X247" s="55" t="s">
        <v>11</v>
      </c>
      <c r="Y247" s="34"/>
      <c r="Z247" s="34"/>
      <c r="AA247" s="13">
        <v>4247506</v>
      </c>
    </row>
    <row r="248" spans="3:27" ht="31.8" customHeight="1">
      <c r="C248" s="52" t="s">
        <v>187</v>
      </c>
      <c r="D248" s="25"/>
      <c r="E248" s="25"/>
      <c r="F248" s="25"/>
      <c r="G248" s="25"/>
      <c r="H248" s="25"/>
      <c r="I248" s="25"/>
      <c r="J248" s="25"/>
      <c r="K248" s="25"/>
      <c r="L248" s="7" t="s">
        <v>11</v>
      </c>
      <c r="M248" s="7" t="s">
        <v>11</v>
      </c>
      <c r="N248" s="7" t="s">
        <v>11</v>
      </c>
      <c r="O248" s="53" t="s">
        <v>117</v>
      </c>
      <c r="P248" s="31"/>
      <c r="Q248" s="54" t="s">
        <v>229</v>
      </c>
      <c r="R248" s="27"/>
      <c r="S248" s="27"/>
      <c r="T248" s="27"/>
      <c r="U248" s="27"/>
      <c r="V248" s="27"/>
      <c r="W248" s="27"/>
      <c r="X248" s="55" t="s">
        <v>11</v>
      </c>
      <c r="Y248" s="34"/>
      <c r="Z248" s="34"/>
      <c r="AA248" s="13">
        <v>9407857</v>
      </c>
    </row>
    <row r="249" spans="3:27" ht="30" customHeight="1">
      <c r="C249" s="52" t="s">
        <v>197</v>
      </c>
      <c r="D249" s="25"/>
      <c r="E249" s="25"/>
      <c r="F249" s="25"/>
      <c r="G249" s="25"/>
      <c r="H249" s="25"/>
      <c r="I249" s="25"/>
      <c r="J249" s="25"/>
      <c r="K249" s="25"/>
      <c r="L249" s="7" t="s">
        <v>11</v>
      </c>
      <c r="M249" s="7" t="s">
        <v>11</v>
      </c>
      <c r="N249" s="7" t="s">
        <v>11</v>
      </c>
      <c r="O249" s="53" t="s">
        <v>69</v>
      </c>
      <c r="P249" s="31"/>
      <c r="Q249" s="54" t="s">
        <v>230</v>
      </c>
      <c r="R249" s="27"/>
      <c r="S249" s="27"/>
      <c r="T249" s="27"/>
      <c r="U249" s="27"/>
      <c r="V249" s="27"/>
      <c r="W249" s="27"/>
      <c r="X249" s="55" t="s">
        <v>11</v>
      </c>
      <c r="Y249" s="34"/>
      <c r="Z249" s="34"/>
      <c r="AA249" s="13">
        <v>2600000</v>
      </c>
    </row>
    <row r="250" spans="3:27" ht="31.2" customHeight="1">
      <c r="C250" s="52" t="s">
        <v>189</v>
      </c>
      <c r="D250" s="25"/>
      <c r="E250" s="25"/>
      <c r="F250" s="25"/>
      <c r="G250" s="25"/>
      <c r="H250" s="25"/>
      <c r="I250" s="25"/>
      <c r="J250" s="25"/>
      <c r="K250" s="25"/>
      <c r="L250" s="7" t="s">
        <v>11</v>
      </c>
      <c r="M250" s="7" t="s">
        <v>11</v>
      </c>
      <c r="N250" s="7" t="s">
        <v>11</v>
      </c>
      <c r="O250" s="53" t="s">
        <v>44</v>
      </c>
      <c r="P250" s="31"/>
      <c r="Q250" s="56" t="s">
        <v>325</v>
      </c>
      <c r="R250" s="27"/>
      <c r="S250" s="27"/>
      <c r="T250" s="27"/>
      <c r="U250" s="27"/>
      <c r="V250" s="27"/>
      <c r="W250" s="27"/>
      <c r="X250" s="55" t="s">
        <v>11</v>
      </c>
      <c r="Y250" s="34"/>
      <c r="Z250" s="34"/>
      <c r="AA250" s="13">
        <v>14000000</v>
      </c>
    </row>
    <row r="251" spans="3:27" ht="30.6" customHeight="1">
      <c r="C251" s="52" t="s">
        <v>210</v>
      </c>
      <c r="D251" s="25"/>
      <c r="E251" s="25"/>
      <c r="F251" s="25"/>
      <c r="G251" s="25"/>
      <c r="H251" s="25"/>
      <c r="I251" s="25"/>
      <c r="J251" s="25"/>
      <c r="K251" s="25"/>
      <c r="L251" s="7" t="s">
        <v>11</v>
      </c>
      <c r="M251" s="7" t="s">
        <v>11</v>
      </c>
      <c r="N251" s="7" t="s">
        <v>11</v>
      </c>
      <c r="O251" s="53" t="s">
        <v>124</v>
      </c>
      <c r="P251" s="31"/>
      <c r="Q251" s="54" t="s">
        <v>231</v>
      </c>
      <c r="R251" s="27"/>
      <c r="S251" s="27"/>
      <c r="T251" s="27"/>
      <c r="U251" s="27"/>
      <c r="V251" s="27"/>
      <c r="W251" s="27"/>
      <c r="X251" s="55" t="s">
        <v>11</v>
      </c>
      <c r="Y251" s="34"/>
      <c r="Z251" s="34"/>
      <c r="AA251" s="13">
        <v>1825329</v>
      </c>
    </row>
    <row r="252" spans="3:27" ht="33.6" customHeight="1">
      <c r="C252" s="52" t="s">
        <v>217</v>
      </c>
      <c r="D252" s="25"/>
      <c r="E252" s="25"/>
      <c r="F252" s="25"/>
      <c r="G252" s="25"/>
      <c r="H252" s="25"/>
      <c r="I252" s="25"/>
      <c r="J252" s="25"/>
      <c r="K252" s="25"/>
      <c r="L252" s="7" t="s">
        <v>11</v>
      </c>
      <c r="M252" s="7" t="s">
        <v>11</v>
      </c>
      <c r="N252" s="7" t="s">
        <v>11</v>
      </c>
      <c r="O252" s="53" t="s">
        <v>137</v>
      </c>
      <c r="P252" s="31"/>
      <c r="Q252" s="56" t="s">
        <v>324</v>
      </c>
      <c r="R252" s="27"/>
      <c r="S252" s="27"/>
      <c r="T252" s="27"/>
      <c r="U252" s="27"/>
      <c r="V252" s="27"/>
      <c r="W252" s="27"/>
      <c r="X252" s="55" t="s">
        <v>11</v>
      </c>
      <c r="Y252" s="34"/>
      <c r="Z252" s="34"/>
      <c r="AA252" s="13">
        <v>2364024</v>
      </c>
    </row>
    <row r="253" spans="3:27">
      <c r="C253" s="29" t="s">
        <v>202</v>
      </c>
      <c r="D253" s="25"/>
      <c r="E253" s="25"/>
      <c r="F253" s="25"/>
      <c r="G253" s="25"/>
      <c r="H253" s="25"/>
      <c r="I253" s="25"/>
      <c r="J253" s="25"/>
      <c r="K253" s="25"/>
      <c r="L253" s="5">
        <v>2210</v>
      </c>
      <c r="M253" s="5">
        <v>1320</v>
      </c>
      <c r="N253" s="5"/>
      <c r="O253" s="30" t="s">
        <v>203</v>
      </c>
      <c r="P253" s="31"/>
      <c r="Q253" s="32" t="s">
        <v>11</v>
      </c>
      <c r="R253" s="27"/>
      <c r="S253" s="27"/>
      <c r="T253" s="27"/>
      <c r="U253" s="27"/>
      <c r="V253" s="27"/>
      <c r="W253" s="27"/>
      <c r="X253" s="33" t="s">
        <v>11</v>
      </c>
      <c r="Y253" s="34"/>
      <c r="Z253" s="34"/>
      <c r="AA253" s="11">
        <v>154102348</v>
      </c>
    </row>
    <row r="254" spans="3:27">
      <c r="C254" s="35" t="s">
        <v>23</v>
      </c>
      <c r="D254" s="25"/>
      <c r="E254" s="25"/>
      <c r="F254" s="25"/>
      <c r="G254" s="25"/>
      <c r="H254" s="25"/>
      <c r="I254" s="25"/>
      <c r="J254" s="25"/>
      <c r="K254" s="25"/>
      <c r="L254" s="6" t="s">
        <v>11</v>
      </c>
      <c r="M254" s="6" t="s">
        <v>11</v>
      </c>
      <c r="N254" s="6" t="s">
        <v>11</v>
      </c>
      <c r="O254" s="36" t="s">
        <v>11</v>
      </c>
      <c r="P254" s="31"/>
      <c r="Q254" s="37" t="s">
        <v>11</v>
      </c>
      <c r="R254" s="27"/>
      <c r="S254" s="27"/>
      <c r="T254" s="27"/>
      <c r="U254" s="27"/>
      <c r="V254" s="27"/>
      <c r="W254" s="27"/>
      <c r="X254" s="38" t="s">
        <v>11</v>
      </c>
      <c r="Y254" s="34"/>
      <c r="Z254" s="34"/>
      <c r="AA254" s="12">
        <f>SUM(AA255:AA257)</f>
        <v>151672851</v>
      </c>
    </row>
    <row r="255" spans="3:27" ht="61.8" customHeight="1">
      <c r="C255" s="52" t="s">
        <v>222</v>
      </c>
      <c r="D255" s="25"/>
      <c r="E255" s="25"/>
      <c r="F255" s="25"/>
      <c r="G255" s="25"/>
      <c r="H255" s="25"/>
      <c r="I255" s="25"/>
      <c r="J255" s="25"/>
      <c r="K255" s="25"/>
      <c r="L255" s="7" t="s">
        <v>11</v>
      </c>
      <c r="M255" s="7" t="s">
        <v>11</v>
      </c>
      <c r="N255" s="7" t="s">
        <v>11</v>
      </c>
      <c r="O255" s="53" t="s">
        <v>141</v>
      </c>
      <c r="P255" s="31"/>
      <c r="Q255" s="56" t="s">
        <v>326</v>
      </c>
      <c r="R255" s="27"/>
      <c r="S255" s="27"/>
      <c r="T255" s="27"/>
      <c r="U255" s="27"/>
      <c r="V255" s="27"/>
      <c r="W255" s="27"/>
      <c r="X255" s="55" t="s">
        <v>11</v>
      </c>
      <c r="Y255" s="34"/>
      <c r="Z255" s="34"/>
      <c r="AA255" s="13">
        <v>22982512</v>
      </c>
    </row>
    <row r="256" spans="3:27" ht="90.6" customHeight="1">
      <c r="C256" s="52" t="s">
        <v>217</v>
      </c>
      <c r="D256" s="25"/>
      <c r="E256" s="25"/>
      <c r="F256" s="25"/>
      <c r="G256" s="25"/>
      <c r="H256" s="25"/>
      <c r="I256" s="25"/>
      <c r="J256" s="25"/>
      <c r="K256" s="25"/>
      <c r="L256" s="7" t="s">
        <v>11</v>
      </c>
      <c r="M256" s="7" t="s">
        <v>11</v>
      </c>
      <c r="N256" s="7" t="s">
        <v>11</v>
      </c>
      <c r="O256" s="53" t="s">
        <v>137</v>
      </c>
      <c r="P256" s="31"/>
      <c r="Q256" s="56" t="s">
        <v>327</v>
      </c>
      <c r="R256" s="27"/>
      <c r="S256" s="27"/>
      <c r="T256" s="27"/>
      <c r="U256" s="27"/>
      <c r="V256" s="27"/>
      <c r="W256" s="27"/>
      <c r="X256" s="55" t="s">
        <v>11</v>
      </c>
      <c r="Y256" s="34"/>
      <c r="Z256" s="34"/>
      <c r="AA256" s="13">
        <v>6896524</v>
      </c>
    </row>
    <row r="257" spans="3:27" ht="179.4" customHeight="1">
      <c r="C257" s="52" t="s">
        <v>204</v>
      </c>
      <c r="D257" s="25"/>
      <c r="E257" s="25"/>
      <c r="F257" s="25"/>
      <c r="G257" s="25"/>
      <c r="H257" s="25"/>
      <c r="I257" s="25"/>
      <c r="J257" s="25"/>
      <c r="K257" s="25"/>
      <c r="L257" s="7" t="s">
        <v>11</v>
      </c>
      <c r="M257" s="7" t="s">
        <v>11</v>
      </c>
      <c r="N257" s="7" t="s">
        <v>11</v>
      </c>
      <c r="O257" s="53" t="s">
        <v>38</v>
      </c>
      <c r="P257" s="31"/>
      <c r="Q257" s="56" t="s">
        <v>328</v>
      </c>
      <c r="R257" s="27"/>
      <c r="S257" s="27"/>
      <c r="T257" s="27"/>
      <c r="U257" s="27"/>
      <c r="V257" s="27"/>
      <c r="W257" s="27"/>
      <c r="X257" s="55" t="s">
        <v>11</v>
      </c>
      <c r="Y257" s="34"/>
      <c r="Z257" s="34"/>
      <c r="AA257" s="13">
        <v>121793815</v>
      </c>
    </row>
    <row r="258" spans="3:27">
      <c r="C258" s="35" t="s">
        <v>107</v>
      </c>
      <c r="D258" s="25"/>
      <c r="E258" s="25"/>
      <c r="F258" s="25"/>
      <c r="G258" s="25"/>
      <c r="H258" s="25"/>
      <c r="I258" s="25"/>
      <c r="J258" s="25"/>
      <c r="K258" s="25"/>
      <c r="L258" s="6" t="s">
        <v>11</v>
      </c>
      <c r="M258" s="6" t="s">
        <v>11</v>
      </c>
      <c r="N258" s="6" t="s">
        <v>11</v>
      </c>
      <c r="O258" s="36" t="s">
        <v>11</v>
      </c>
      <c r="P258" s="31"/>
      <c r="Q258" s="37" t="s">
        <v>11</v>
      </c>
      <c r="R258" s="27"/>
      <c r="S258" s="27"/>
      <c r="T258" s="27"/>
      <c r="U258" s="27"/>
      <c r="V258" s="27"/>
      <c r="W258" s="27"/>
      <c r="X258" s="38" t="s">
        <v>11</v>
      </c>
      <c r="Y258" s="34"/>
      <c r="Z258" s="34"/>
      <c r="AA258" s="12">
        <f>SUM(AA259)</f>
        <v>2429497</v>
      </c>
    </row>
    <row r="259" spans="3:27" ht="51" customHeight="1">
      <c r="C259" s="52" t="s">
        <v>204</v>
      </c>
      <c r="D259" s="25"/>
      <c r="E259" s="25"/>
      <c r="F259" s="25"/>
      <c r="G259" s="25"/>
      <c r="H259" s="25"/>
      <c r="I259" s="25"/>
      <c r="J259" s="25"/>
      <c r="K259" s="25"/>
      <c r="L259" s="7" t="s">
        <v>11</v>
      </c>
      <c r="M259" s="7" t="s">
        <v>11</v>
      </c>
      <c r="N259" s="7" t="s">
        <v>11</v>
      </c>
      <c r="O259" s="53" t="s">
        <v>38</v>
      </c>
      <c r="P259" s="31"/>
      <c r="Q259" s="56" t="s">
        <v>329</v>
      </c>
      <c r="R259" s="27"/>
      <c r="S259" s="27"/>
      <c r="T259" s="27"/>
      <c r="U259" s="27"/>
      <c r="V259" s="27"/>
      <c r="W259" s="27"/>
      <c r="X259" s="55" t="s">
        <v>11</v>
      </c>
      <c r="Y259" s="34"/>
      <c r="Z259" s="34"/>
      <c r="AA259" s="13">
        <v>2429497</v>
      </c>
    </row>
    <row r="260" spans="3:27" ht="31.2" customHeight="1">
      <c r="C260" s="29" t="s">
        <v>205</v>
      </c>
      <c r="D260" s="25"/>
      <c r="E260" s="25"/>
      <c r="F260" s="25"/>
      <c r="G260" s="25"/>
      <c r="H260" s="25"/>
      <c r="I260" s="25"/>
      <c r="J260" s="25"/>
      <c r="K260" s="25"/>
      <c r="L260" s="5">
        <v>2210</v>
      </c>
      <c r="M260" s="5">
        <v>1320</v>
      </c>
      <c r="N260" s="5"/>
      <c r="O260" s="30" t="s">
        <v>206</v>
      </c>
      <c r="P260" s="31"/>
      <c r="Q260" s="32" t="s">
        <v>11</v>
      </c>
      <c r="R260" s="27"/>
      <c r="S260" s="27"/>
      <c r="T260" s="27"/>
      <c r="U260" s="27"/>
      <c r="V260" s="27"/>
      <c r="W260" s="27"/>
      <c r="X260" s="33" t="s">
        <v>11</v>
      </c>
      <c r="Y260" s="34"/>
      <c r="Z260" s="34"/>
      <c r="AA260" s="11">
        <v>50178945</v>
      </c>
    </row>
    <row r="261" spans="3:27">
      <c r="C261" s="35" t="s">
        <v>23</v>
      </c>
      <c r="D261" s="25"/>
      <c r="E261" s="25"/>
      <c r="F261" s="25"/>
      <c r="G261" s="25"/>
      <c r="H261" s="25"/>
      <c r="I261" s="25"/>
      <c r="J261" s="25"/>
      <c r="K261" s="25"/>
      <c r="L261" s="6" t="s">
        <v>11</v>
      </c>
      <c r="M261" s="6" t="s">
        <v>11</v>
      </c>
      <c r="N261" s="6" t="s">
        <v>11</v>
      </c>
      <c r="O261" s="36" t="s">
        <v>11</v>
      </c>
      <c r="P261" s="31"/>
      <c r="Q261" s="37" t="s">
        <v>11</v>
      </c>
      <c r="R261" s="27"/>
      <c r="S261" s="27"/>
      <c r="T261" s="27"/>
      <c r="U261" s="27"/>
      <c r="V261" s="27"/>
      <c r="W261" s="27"/>
      <c r="X261" s="38" t="s">
        <v>11</v>
      </c>
      <c r="Y261" s="34"/>
      <c r="Z261" s="34"/>
      <c r="AA261" s="12">
        <f>SUM(AA262)</f>
        <v>17024410</v>
      </c>
    </row>
    <row r="262" spans="3:27" ht="125.4" customHeight="1">
      <c r="C262" s="52" t="s">
        <v>226</v>
      </c>
      <c r="D262" s="25"/>
      <c r="E262" s="25"/>
      <c r="F262" s="25"/>
      <c r="G262" s="25"/>
      <c r="H262" s="25"/>
      <c r="I262" s="25"/>
      <c r="J262" s="25"/>
      <c r="K262" s="25"/>
      <c r="L262" s="7" t="s">
        <v>11</v>
      </c>
      <c r="M262" s="7" t="s">
        <v>11</v>
      </c>
      <c r="N262" s="7" t="s">
        <v>11</v>
      </c>
      <c r="O262" s="53" t="s">
        <v>139</v>
      </c>
      <c r="P262" s="31"/>
      <c r="Q262" s="56" t="s">
        <v>330</v>
      </c>
      <c r="R262" s="27"/>
      <c r="S262" s="27"/>
      <c r="T262" s="27"/>
      <c r="U262" s="27"/>
      <c r="V262" s="27"/>
      <c r="W262" s="27"/>
      <c r="X262" s="55" t="s">
        <v>11</v>
      </c>
      <c r="Y262" s="34"/>
      <c r="Z262" s="34"/>
      <c r="AA262" s="13">
        <v>17024410</v>
      </c>
    </row>
    <row r="263" spans="3:27">
      <c r="C263" s="35" t="s">
        <v>107</v>
      </c>
      <c r="D263" s="25"/>
      <c r="E263" s="25"/>
      <c r="F263" s="25"/>
      <c r="G263" s="25"/>
      <c r="H263" s="25"/>
      <c r="I263" s="25"/>
      <c r="J263" s="25"/>
      <c r="K263" s="25"/>
      <c r="L263" s="6" t="s">
        <v>11</v>
      </c>
      <c r="M263" s="6" t="s">
        <v>11</v>
      </c>
      <c r="N263" s="6" t="s">
        <v>11</v>
      </c>
      <c r="O263" s="36" t="s">
        <v>11</v>
      </c>
      <c r="P263" s="31"/>
      <c r="Q263" s="37" t="s">
        <v>11</v>
      </c>
      <c r="R263" s="27"/>
      <c r="S263" s="27"/>
      <c r="T263" s="27"/>
      <c r="U263" s="27"/>
      <c r="V263" s="27"/>
      <c r="W263" s="27"/>
      <c r="X263" s="38" t="s">
        <v>11</v>
      </c>
      <c r="Y263" s="34"/>
      <c r="Z263" s="34"/>
      <c r="AA263" s="12">
        <f>SUM(AA264)</f>
        <v>33154535</v>
      </c>
    </row>
    <row r="264" spans="3:27" ht="46.8" customHeight="1">
      <c r="C264" s="52" t="s">
        <v>226</v>
      </c>
      <c r="D264" s="25"/>
      <c r="E264" s="25"/>
      <c r="F264" s="25"/>
      <c r="G264" s="25"/>
      <c r="H264" s="25"/>
      <c r="I264" s="25"/>
      <c r="J264" s="25"/>
      <c r="K264" s="25"/>
      <c r="L264" s="7" t="s">
        <v>11</v>
      </c>
      <c r="M264" s="7" t="s">
        <v>11</v>
      </c>
      <c r="N264" s="7" t="s">
        <v>11</v>
      </c>
      <c r="O264" s="53" t="s">
        <v>139</v>
      </c>
      <c r="P264" s="31"/>
      <c r="Q264" s="56" t="s">
        <v>331</v>
      </c>
      <c r="R264" s="27"/>
      <c r="S264" s="27"/>
      <c r="T264" s="27"/>
      <c r="U264" s="27"/>
      <c r="V264" s="27"/>
      <c r="W264" s="27"/>
      <c r="X264" s="55" t="s">
        <v>11</v>
      </c>
      <c r="Y264" s="34"/>
      <c r="Z264" s="34"/>
      <c r="AA264" s="13">
        <v>33154535</v>
      </c>
    </row>
    <row r="265" spans="3:27" ht="29.4" customHeight="1">
      <c r="C265" s="29" t="s">
        <v>207</v>
      </c>
      <c r="D265" s="25"/>
      <c r="E265" s="25"/>
      <c r="F265" s="25"/>
      <c r="G265" s="25"/>
      <c r="H265" s="25"/>
      <c r="I265" s="25"/>
      <c r="J265" s="25"/>
      <c r="K265" s="25"/>
      <c r="L265" s="5">
        <v>2210</v>
      </c>
      <c r="M265" s="5">
        <v>1320</v>
      </c>
      <c r="N265" s="5"/>
      <c r="O265" s="30" t="s">
        <v>208</v>
      </c>
      <c r="P265" s="31"/>
      <c r="Q265" s="32" t="s">
        <v>11</v>
      </c>
      <c r="R265" s="27"/>
      <c r="S265" s="27"/>
      <c r="T265" s="27"/>
      <c r="U265" s="27"/>
      <c r="V265" s="27"/>
      <c r="W265" s="27"/>
      <c r="X265" s="33" t="s">
        <v>11</v>
      </c>
      <c r="Y265" s="34"/>
      <c r="Z265" s="34"/>
      <c r="AA265" s="11">
        <v>284400</v>
      </c>
    </row>
    <row r="266" spans="3:27">
      <c r="C266" s="35" t="s">
        <v>23</v>
      </c>
      <c r="D266" s="25"/>
      <c r="E266" s="25"/>
      <c r="F266" s="25"/>
      <c r="G266" s="25"/>
      <c r="H266" s="25"/>
      <c r="I266" s="25"/>
      <c r="J266" s="25"/>
      <c r="K266" s="25"/>
      <c r="L266" s="6" t="s">
        <v>11</v>
      </c>
      <c r="M266" s="6" t="s">
        <v>11</v>
      </c>
      <c r="N266" s="6" t="s">
        <v>11</v>
      </c>
      <c r="O266" s="36" t="s">
        <v>11</v>
      </c>
      <c r="P266" s="31"/>
      <c r="Q266" s="37" t="s">
        <v>11</v>
      </c>
      <c r="R266" s="27"/>
      <c r="S266" s="27"/>
      <c r="T266" s="27"/>
      <c r="U266" s="27"/>
      <c r="V266" s="27"/>
      <c r="W266" s="27"/>
      <c r="X266" s="38" t="s">
        <v>11</v>
      </c>
      <c r="Y266" s="34"/>
      <c r="Z266" s="34"/>
      <c r="AA266" s="12" t="s">
        <v>11</v>
      </c>
    </row>
    <row r="267" spans="3:27" ht="35.4" customHeight="1">
      <c r="C267" s="52" t="s">
        <v>198</v>
      </c>
      <c r="D267" s="25"/>
      <c r="E267" s="25"/>
      <c r="F267" s="25"/>
      <c r="G267" s="25"/>
      <c r="H267" s="25"/>
      <c r="I267" s="25"/>
      <c r="J267" s="25"/>
      <c r="K267" s="25"/>
      <c r="L267" s="7" t="s">
        <v>11</v>
      </c>
      <c r="M267" s="7" t="s">
        <v>11</v>
      </c>
      <c r="N267" s="7" t="s">
        <v>11</v>
      </c>
      <c r="O267" s="53" t="s">
        <v>90</v>
      </c>
      <c r="P267" s="31"/>
      <c r="Q267" s="54" t="s">
        <v>232</v>
      </c>
      <c r="R267" s="27"/>
      <c r="S267" s="27"/>
      <c r="T267" s="27"/>
      <c r="U267" s="27"/>
      <c r="V267" s="27"/>
      <c r="W267" s="27"/>
      <c r="X267" s="55" t="s">
        <v>11</v>
      </c>
      <c r="Y267" s="34"/>
      <c r="Z267" s="34"/>
      <c r="AA267" s="13">
        <v>284400</v>
      </c>
    </row>
    <row r="268" spans="3:27">
      <c r="C268" s="29" t="s">
        <v>165</v>
      </c>
      <c r="D268" s="25"/>
      <c r="E268" s="25"/>
      <c r="F268" s="25"/>
      <c r="G268" s="25"/>
      <c r="H268" s="25"/>
      <c r="I268" s="25"/>
      <c r="J268" s="25"/>
      <c r="K268" s="25"/>
      <c r="L268" s="5">
        <v>2210</v>
      </c>
      <c r="M268" s="5">
        <v>1320</v>
      </c>
      <c r="N268" s="5"/>
      <c r="O268" s="30" t="s">
        <v>166</v>
      </c>
      <c r="P268" s="31"/>
      <c r="Q268" s="32" t="s">
        <v>11</v>
      </c>
      <c r="R268" s="27"/>
      <c r="S268" s="27"/>
      <c r="T268" s="27"/>
      <c r="U268" s="27"/>
      <c r="V268" s="27"/>
      <c r="W268" s="27"/>
      <c r="X268" s="33" t="s">
        <v>11</v>
      </c>
      <c r="Y268" s="34"/>
      <c r="Z268" s="34"/>
      <c r="AA268" s="11">
        <v>46944998</v>
      </c>
    </row>
    <row r="269" spans="3:27">
      <c r="C269" s="35" t="s">
        <v>23</v>
      </c>
      <c r="D269" s="25"/>
      <c r="E269" s="25"/>
      <c r="F269" s="25"/>
      <c r="G269" s="25"/>
      <c r="H269" s="25"/>
      <c r="I269" s="25"/>
      <c r="J269" s="25"/>
      <c r="K269" s="25"/>
      <c r="L269" s="6" t="s">
        <v>11</v>
      </c>
      <c r="M269" s="6" t="s">
        <v>11</v>
      </c>
      <c r="N269" s="6" t="s">
        <v>11</v>
      </c>
      <c r="O269" s="36" t="s">
        <v>11</v>
      </c>
      <c r="P269" s="31"/>
      <c r="Q269" s="37" t="s">
        <v>11</v>
      </c>
      <c r="R269" s="27"/>
      <c r="S269" s="27"/>
      <c r="T269" s="27"/>
      <c r="U269" s="27"/>
      <c r="V269" s="27"/>
      <c r="W269" s="27"/>
      <c r="X269" s="38" t="s">
        <v>11</v>
      </c>
      <c r="Y269" s="34"/>
      <c r="Z269" s="34"/>
      <c r="AA269" s="12" t="s">
        <v>11</v>
      </c>
    </row>
    <row r="270" spans="3:27" ht="26.4" customHeight="1">
      <c r="C270" s="52" t="s">
        <v>222</v>
      </c>
      <c r="D270" s="25"/>
      <c r="E270" s="25"/>
      <c r="F270" s="25"/>
      <c r="G270" s="25"/>
      <c r="H270" s="25"/>
      <c r="I270" s="25"/>
      <c r="J270" s="25"/>
      <c r="K270" s="25"/>
      <c r="L270" s="7" t="s">
        <v>11</v>
      </c>
      <c r="M270" s="7" t="s">
        <v>11</v>
      </c>
      <c r="N270" s="7" t="s">
        <v>11</v>
      </c>
      <c r="O270" s="53" t="s">
        <v>141</v>
      </c>
      <c r="P270" s="31"/>
      <c r="Q270" s="54" t="s">
        <v>233</v>
      </c>
      <c r="R270" s="27"/>
      <c r="S270" s="27"/>
      <c r="T270" s="27"/>
      <c r="U270" s="27"/>
      <c r="V270" s="27"/>
      <c r="W270" s="27"/>
      <c r="X270" s="55" t="s">
        <v>11</v>
      </c>
      <c r="Y270" s="34"/>
      <c r="Z270" s="34"/>
      <c r="AA270" s="13">
        <v>1376486</v>
      </c>
    </row>
    <row r="271" spans="3:27" ht="29.4" customHeight="1">
      <c r="C271" s="52" t="s">
        <v>234</v>
      </c>
      <c r="D271" s="25"/>
      <c r="E271" s="25"/>
      <c r="F271" s="25"/>
      <c r="G271" s="25"/>
      <c r="H271" s="25"/>
      <c r="I271" s="25"/>
      <c r="J271" s="25"/>
      <c r="K271" s="25"/>
      <c r="L271" s="7" t="s">
        <v>11</v>
      </c>
      <c r="M271" s="7" t="s">
        <v>11</v>
      </c>
      <c r="N271" s="7" t="s">
        <v>11</v>
      </c>
      <c r="O271" s="53" t="s">
        <v>131</v>
      </c>
      <c r="P271" s="31"/>
      <c r="Q271" s="54" t="s">
        <v>235</v>
      </c>
      <c r="R271" s="27"/>
      <c r="S271" s="27"/>
      <c r="T271" s="27"/>
      <c r="U271" s="27"/>
      <c r="V271" s="27"/>
      <c r="W271" s="27"/>
      <c r="X271" s="55" t="s">
        <v>11</v>
      </c>
      <c r="Y271" s="34"/>
      <c r="Z271" s="34"/>
      <c r="AA271" s="13">
        <v>33000000</v>
      </c>
    </row>
    <row r="272" spans="3:27" ht="43.8" customHeight="1">
      <c r="C272" s="52" t="s">
        <v>210</v>
      </c>
      <c r="D272" s="25"/>
      <c r="E272" s="25"/>
      <c r="F272" s="25"/>
      <c r="G272" s="25"/>
      <c r="H272" s="25"/>
      <c r="I272" s="25"/>
      <c r="J272" s="25"/>
      <c r="K272" s="25"/>
      <c r="L272" s="7" t="s">
        <v>11</v>
      </c>
      <c r="M272" s="7" t="s">
        <v>11</v>
      </c>
      <c r="N272" s="7" t="s">
        <v>11</v>
      </c>
      <c r="O272" s="53" t="s">
        <v>124</v>
      </c>
      <c r="P272" s="31"/>
      <c r="Q272" s="54" t="s">
        <v>236</v>
      </c>
      <c r="R272" s="27"/>
      <c r="S272" s="27"/>
      <c r="T272" s="27"/>
      <c r="U272" s="27"/>
      <c r="V272" s="27"/>
      <c r="W272" s="27"/>
      <c r="X272" s="55" t="s">
        <v>11</v>
      </c>
      <c r="Y272" s="34"/>
      <c r="Z272" s="34"/>
      <c r="AA272" s="13">
        <v>7500000</v>
      </c>
    </row>
    <row r="273" spans="3:27" ht="102.6" customHeight="1">
      <c r="C273" s="52" t="s">
        <v>217</v>
      </c>
      <c r="D273" s="25"/>
      <c r="E273" s="25"/>
      <c r="F273" s="25"/>
      <c r="G273" s="25"/>
      <c r="H273" s="25"/>
      <c r="I273" s="25"/>
      <c r="J273" s="25"/>
      <c r="K273" s="25"/>
      <c r="L273" s="7" t="s">
        <v>11</v>
      </c>
      <c r="M273" s="7" t="s">
        <v>11</v>
      </c>
      <c r="N273" s="7" t="s">
        <v>11</v>
      </c>
      <c r="O273" s="53" t="s">
        <v>137</v>
      </c>
      <c r="P273" s="31"/>
      <c r="Q273" s="56" t="s">
        <v>332</v>
      </c>
      <c r="R273" s="27"/>
      <c r="S273" s="27"/>
      <c r="T273" s="27"/>
      <c r="U273" s="27"/>
      <c r="V273" s="27"/>
      <c r="W273" s="27"/>
      <c r="X273" s="55" t="s">
        <v>11</v>
      </c>
      <c r="Y273" s="34"/>
      <c r="Z273" s="34"/>
      <c r="AA273" s="13">
        <v>5068512</v>
      </c>
    </row>
    <row r="274" spans="3:27">
      <c r="C274" s="29" t="s">
        <v>237</v>
      </c>
      <c r="D274" s="25"/>
      <c r="E274" s="25"/>
      <c r="F274" s="25"/>
      <c r="G274" s="25"/>
      <c r="H274" s="25"/>
      <c r="I274" s="25"/>
      <c r="J274" s="25"/>
      <c r="K274" s="25"/>
      <c r="L274" s="5">
        <v>1</v>
      </c>
      <c r="M274" s="5">
        <v>1</v>
      </c>
      <c r="N274" s="5"/>
      <c r="O274" s="30" t="s">
        <v>238</v>
      </c>
      <c r="P274" s="31"/>
      <c r="Q274" s="32" t="s">
        <v>11</v>
      </c>
      <c r="R274" s="27"/>
      <c r="S274" s="27"/>
      <c r="T274" s="27"/>
      <c r="U274" s="27"/>
      <c r="V274" s="27"/>
      <c r="W274" s="27"/>
      <c r="X274" s="33" t="s">
        <v>11</v>
      </c>
      <c r="Y274" s="34"/>
      <c r="Z274" s="34"/>
      <c r="AA274" s="11">
        <v>40000000</v>
      </c>
    </row>
    <row r="275" spans="3:27">
      <c r="C275" s="35" t="s">
        <v>23</v>
      </c>
      <c r="D275" s="25"/>
      <c r="E275" s="25"/>
      <c r="F275" s="25"/>
      <c r="G275" s="25"/>
      <c r="H275" s="25"/>
      <c r="I275" s="25"/>
      <c r="J275" s="25"/>
      <c r="K275" s="25"/>
      <c r="L275" s="6" t="s">
        <v>11</v>
      </c>
      <c r="M275" s="6" t="s">
        <v>11</v>
      </c>
      <c r="N275" s="6" t="s">
        <v>11</v>
      </c>
      <c r="O275" s="36" t="s">
        <v>11</v>
      </c>
      <c r="P275" s="31"/>
      <c r="Q275" s="37" t="s">
        <v>11</v>
      </c>
      <c r="R275" s="27"/>
      <c r="S275" s="27"/>
      <c r="T275" s="27"/>
      <c r="U275" s="27"/>
      <c r="V275" s="27"/>
      <c r="W275" s="27"/>
      <c r="X275" s="38" t="s">
        <v>11</v>
      </c>
      <c r="Y275" s="34"/>
      <c r="Z275" s="34"/>
      <c r="AA275" s="12" t="s">
        <v>11</v>
      </c>
    </row>
    <row r="276" spans="3:27" ht="42" customHeight="1">
      <c r="C276" s="52" t="s">
        <v>188</v>
      </c>
      <c r="D276" s="25"/>
      <c r="E276" s="25"/>
      <c r="F276" s="25"/>
      <c r="G276" s="25"/>
      <c r="H276" s="25"/>
      <c r="I276" s="25"/>
      <c r="J276" s="25"/>
      <c r="K276" s="25"/>
      <c r="L276" s="7" t="s">
        <v>11</v>
      </c>
      <c r="M276" s="7" t="s">
        <v>11</v>
      </c>
      <c r="N276" s="7" t="s">
        <v>11</v>
      </c>
      <c r="O276" s="53" t="s">
        <v>77</v>
      </c>
      <c r="P276" s="31"/>
      <c r="Q276" s="54" t="s">
        <v>239</v>
      </c>
      <c r="R276" s="27"/>
      <c r="S276" s="27"/>
      <c r="T276" s="27"/>
      <c r="U276" s="27"/>
      <c r="V276" s="27"/>
      <c r="W276" s="27"/>
      <c r="X276" s="55" t="s">
        <v>11</v>
      </c>
      <c r="Y276" s="34"/>
      <c r="Z276" s="34"/>
      <c r="AA276" s="13">
        <v>40000000</v>
      </c>
    </row>
    <row r="277" spans="3:27">
      <c r="C277" s="29" t="s">
        <v>240</v>
      </c>
      <c r="D277" s="25"/>
      <c r="E277" s="25"/>
      <c r="F277" s="25"/>
      <c r="G277" s="25"/>
      <c r="H277" s="25"/>
      <c r="I277" s="25"/>
      <c r="J277" s="25"/>
      <c r="K277" s="25"/>
      <c r="L277" s="5">
        <v>2240</v>
      </c>
      <c r="M277" s="5">
        <v>1320</v>
      </c>
      <c r="N277" s="5"/>
      <c r="O277" s="30" t="s">
        <v>241</v>
      </c>
      <c r="P277" s="31"/>
      <c r="Q277" s="32" t="s">
        <v>11</v>
      </c>
      <c r="R277" s="27"/>
      <c r="S277" s="27"/>
      <c r="T277" s="27"/>
      <c r="U277" s="27"/>
      <c r="V277" s="27"/>
      <c r="W277" s="27"/>
      <c r="X277" s="33" t="s">
        <v>11</v>
      </c>
      <c r="Y277" s="34"/>
      <c r="Z277" s="34"/>
      <c r="AA277" s="11">
        <v>20064000</v>
      </c>
    </row>
    <row r="278" spans="3:27">
      <c r="C278" s="35" t="s">
        <v>23</v>
      </c>
      <c r="D278" s="25"/>
      <c r="E278" s="25"/>
      <c r="F278" s="25"/>
      <c r="G278" s="25"/>
      <c r="H278" s="25"/>
      <c r="I278" s="25"/>
      <c r="J278" s="25"/>
      <c r="K278" s="25"/>
      <c r="L278" s="6" t="s">
        <v>11</v>
      </c>
      <c r="M278" s="6" t="s">
        <v>11</v>
      </c>
      <c r="N278" s="6" t="s">
        <v>11</v>
      </c>
      <c r="O278" s="36" t="s">
        <v>11</v>
      </c>
      <c r="P278" s="31"/>
      <c r="Q278" s="37" t="s">
        <v>11</v>
      </c>
      <c r="R278" s="27"/>
      <c r="S278" s="27"/>
      <c r="T278" s="27"/>
      <c r="U278" s="27"/>
      <c r="V278" s="27"/>
      <c r="W278" s="27"/>
      <c r="X278" s="38" t="s">
        <v>11</v>
      </c>
      <c r="Y278" s="34"/>
      <c r="Z278" s="34"/>
      <c r="AA278" s="12" t="s">
        <v>11</v>
      </c>
    </row>
    <row r="279" spans="3:27" ht="28.8" customHeight="1">
      <c r="C279" s="52" t="s">
        <v>224</v>
      </c>
      <c r="D279" s="25"/>
      <c r="E279" s="25"/>
      <c r="F279" s="25"/>
      <c r="G279" s="25"/>
      <c r="H279" s="25"/>
      <c r="I279" s="25"/>
      <c r="J279" s="25"/>
      <c r="K279" s="25"/>
      <c r="L279" s="7" t="s">
        <v>11</v>
      </c>
      <c r="M279" s="7" t="s">
        <v>11</v>
      </c>
      <c r="N279" s="7" t="s">
        <v>11</v>
      </c>
      <c r="O279" s="53" t="s">
        <v>225</v>
      </c>
      <c r="P279" s="31"/>
      <c r="Q279" s="54" t="s">
        <v>242</v>
      </c>
      <c r="R279" s="27"/>
      <c r="S279" s="27"/>
      <c r="T279" s="27"/>
      <c r="U279" s="27"/>
      <c r="V279" s="27"/>
      <c r="W279" s="27"/>
      <c r="X279" s="55" t="s">
        <v>11</v>
      </c>
      <c r="Y279" s="34"/>
      <c r="Z279" s="34"/>
      <c r="AA279" s="13">
        <v>20064000</v>
      </c>
    </row>
    <row r="280" spans="3:27">
      <c r="C280" s="43" t="s">
        <v>108</v>
      </c>
      <c r="D280" s="25"/>
      <c r="E280" s="25"/>
      <c r="F280" s="25"/>
      <c r="G280" s="25"/>
      <c r="H280" s="25"/>
      <c r="I280" s="25"/>
      <c r="J280" s="25"/>
      <c r="K280" s="25"/>
      <c r="L280" s="4" t="s">
        <v>11</v>
      </c>
      <c r="M280" s="4" t="s">
        <v>11</v>
      </c>
      <c r="N280" s="4" t="s">
        <v>11</v>
      </c>
      <c r="O280" s="44" t="s">
        <v>109</v>
      </c>
      <c r="P280" s="31"/>
      <c r="Q280" s="45" t="s">
        <v>11</v>
      </c>
      <c r="R280" s="27"/>
      <c r="S280" s="27"/>
      <c r="T280" s="27"/>
      <c r="U280" s="27"/>
      <c r="V280" s="27"/>
      <c r="W280" s="27"/>
      <c r="X280" s="46" t="s">
        <v>11</v>
      </c>
      <c r="Y280" s="34"/>
      <c r="Z280" s="34"/>
      <c r="AA280" s="10">
        <f>367000000+1130000000</f>
        <v>1497000000</v>
      </c>
    </row>
    <row r="281" spans="3:27" ht="22.2" customHeight="1">
      <c r="C281" s="29" t="s">
        <v>243</v>
      </c>
      <c r="D281" s="25"/>
      <c r="E281" s="25"/>
      <c r="F281" s="25"/>
      <c r="G281" s="25"/>
      <c r="H281" s="25"/>
      <c r="I281" s="25"/>
      <c r="J281" s="25"/>
      <c r="K281" s="25"/>
      <c r="L281" s="5">
        <v>1</v>
      </c>
      <c r="M281" s="5">
        <v>1</v>
      </c>
      <c r="N281" s="5"/>
      <c r="O281" s="30" t="s">
        <v>244</v>
      </c>
      <c r="P281" s="31"/>
      <c r="Q281" s="32" t="s">
        <v>11</v>
      </c>
      <c r="R281" s="27"/>
      <c r="S281" s="27"/>
      <c r="T281" s="27"/>
      <c r="U281" s="27"/>
      <c r="V281" s="27"/>
      <c r="W281" s="27"/>
      <c r="X281" s="33" t="s">
        <v>11</v>
      </c>
      <c r="Y281" s="34"/>
      <c r="Z281" s="34"/>
      <c r="AA281" s="11">
        <f>367000000+1130000000</f>
        <v>1497000000</v>
      </c>
    </row>
    <row r="282" spans="3:27">
      <c r="C282" s="35" t="s">
        <v>23</v>
      </c>
      <c r="D282" s="25"/>
      <c r="E282" s="25"/>
      <c r="F282" s="25"/>
      <c r="G282" s="25"/>
      <c r="H282" s="25"/>
      <c r="I282" s="25"/>
      <c r="J282" s="25"/>
      <c r="K282" s="25"/>
      <c r="L282" s="6" t="s">
        <v>11</v>
      </c>
      <c r="M282" s="6" t="s">
        <v>11</v>
      </c>
      <c r="N282" s="6" t="s">
        <v>11</v>
      </c>
      <c r="O282" s="36" t="s">
        <v>11</v>
      </c>
      <c r="P282" s="31"/>
      <c r="Q282" s="37" t="s">
        <v>11</v>
      </c>
      <c r="R282" s="27"/>
      <c r="S282" s="27"/>
      <c r="T282" s="27"/>
      <c r="U282" s="27"/>
      <c r="V282" s="27"/>
      <c r="W282" s="27"/>
      <c r="X282" s="38" t="s">
        <v>11</v>
      </c>
      <c r="Y282" s="34"/>
      <c r="Z282" s="34"/>
      <c r="AA282" s="12" t="s">
        <v>11</v>
      </c>
    </row>
    <row r="283" spans="3:27" ht="34.799999999999997" customHeight="1">
      <c r="C283" s="52" t="s">
        <v>217</v>
      </c>
      <c r="D283" s="25"/>
      <c r="E283" s="25"/>
      <c r="F283" s="25"/>
      <c r="G283" s="25"/>
      <c r="H283" s="25"/>
      <c r="I283" s="25"/>
      <c r="J283" s="25"/>
      <c r="K283" s="25"/>
      <c r="L283" s="7" t="s">
        <v>11</v>
      </c>
      <c r="M283" s="7" t="s">
        <v>11</v>
      </c>
      <c r="N283" s="7" t="s">
        <v>11</v>
      </c>
      <c r="O283" s="53" t="s">
        <v>137</v>
      </c>
      <c r="P283" s="31"/>
      <c r="Q283" s="54" t="s">
        <v>245</v>
      </c>
      <c r="R283" s="27"/>
      <c r="S283" s="27"/>
      <c r="T283" s="27"/>
      <c r="U283" s="27"/>
      <c r="V283" s="27"/>
      <c r="W283" s="27"/>
      <c r="X283" s="55" t="s">
        <v>11</v>
      </c>
      <c r="Y283" s="34"/>
      <c r="Z283" s="34"/>
      <c r="AA283" s="13">
        <f>367000000+1130000000</f>
        <v>1497000000</v>
      </c>
    </row>
    <row r="284" spans="3:27">
      <c r="C284" s="52" t="s">
        <v>11</v>
      </c>
      <c r="D284" s="25"/>
      <c r="E284" s="25"/>
      <c r="F284" s="25"/>
      <c r="G284" s="25"/>
      <c r="H284" s="25"/>
      <c r="I284" s="25"/>
      <c r="J284" s="25"/>
      <c r="K284" s="25"/>
      <c r="L284" s="7" t="s">
        <v>11</v>
      </c>
      <c r="M284" s="7" t="s">
        <v>11</v>
      </c>
      <c r="N284" s="7" t="s">
        <v>11</v>
      </c>
      <c r="O284" s="53" t="s">
        <v>11</v>
      </c>
      <c r="P284" s="31"/>
      <c r="Q284" s="59" t="s">
        <v>246</v>
      </c>
      <c r="R284" s="60"/>
      <c r="S284" s="60"/>
      <c r="T284" s="60"/>
      <c r="U284" s="60"/>
      <c r="V284" s="60"/>
      <c r="W284" s="60"/>
      <c r="X284" s="61">
        <f>SUM(X180:Z283)</f>
        <v>2160914008</v>
      </c>
      <c r="Y284" s="62"/>
      <c r="Z284" s="62"/>
      <c r="AA284" s="13">
        <f>X284-X175</f>
        <v>0</v>
      </c>
    </row>
    <row r="285" spans="3:27" ht="0" hidden="1" customHeight="1"/>
  </sheetData>
  <mergeCells count="1062">
    <mergeCell ref="C39:K39"/>
    <mergeCell ref="O39:P39"/>
    <mergeCell ref="Q39:W39"/>
    <mergeCell ref="X39:Z39"/>
    <mergeCell ref="C40:K40"/>
    <mergeCell ref="O40:P40"/>
    <mergeCell ref="Q40:W40"/>
    <mergeCell ref="X40:Z40"/>
    <mergeCell ref="C175:K175"/>
    <mergeCell ref="O175:P175"/>
    <mergeCell ref="Q175:W175"/>
    <mergeCell ref="X175:Z175"/>
    <mergeCell ref="C37:K37"/>
    <mergeCell ref="O37:P37"/>
    <mergeCell ref="Q37:W37"/>
    <mergeCell ref="X37:Z37"/>
    <mergeCell ref="C38:K38"/>
    <mergeCell ref="O38:P38"/>
    <mergeCell ref="Q38:W38"/>
    <mergeCell ref="X38:Z38"/>
    <mergeCell ref="C35:K35"/>
    <mergeCell ref="O35:P35"/>
    <mergeCell ref="Q35:W35"/>
    <mergeCell ref="X35:Z35"/>
    <mergeCell ref="C36:K36"/>
    <mergeCell ref="O36:P36"/>
    <mergeCell ref="Q36:W36"/>
    <mergeCell ref="X36:Z36"/>
    <mergeCell ref="C33:K33"/>
    <mergeCell ref="O33:P33"/>
    <mergeCell ref="Q33:W33"/>
    <mergeCell ref="X33:Z33"/>
    <mergeCell ref="C34:K34"/>
    <mergeCell ref="O34:P34"/>
    <mergeCell ref="Q34:W34"/>
    <mergeCell ref="X34:Z34"/>
    <mergeCell ref="C284:K284"/>
    <mergeCell ref="O284:P284"/>
    <mergeCell ref="Q284:W284"/>
    <mergeCell ref="X284:Z284"/>
    <mergeCell ref="C282:K282"/>
    <mergeCell ref="O282:P282"/>
    <mergeCell ref="Q282:W282"/>
    <mergeCell ref="X282:Z282"/>
    <mergeCell ref="C283:K283"/>
    <mergeCell ref="O283:P283"/>
    <mergeCell ref="Q283:W283"/>
    <mergeCell ref="X283:Z283"/>
    <mergeCell ref="C280:K280"/>
    <mergeCell ref="O280:P280"/>
    <mergeCell ref="Q280:W280"/>
    <mergeCell ref="X280:Z280"/>
    <mergeCell ref="C281:K281"/>
    <mergeCell ref="O281:P281"/>
    <mergeCell ref="Q281:W281"/>
    <mergeCell ref="X281:Z281"/>
    <mergeCell ref="C278:K278"/>
    <mergeCell ref="O278:P278"/>
    <mergeCell ref="Q278:W278"/>
    <mergeCell ref="X278:Z278"/>
    <mergeCell ref="C279:K279"/>
    <mergeCell ref="O279:P279"/>
    <mergeCell ref="Q279:W279"/>
    <mergeCell ref="X279:Z279"/>
    <mergeCell ref="C276:K276"/>
    <mergeCell ref="O276:P276"/>
    <mergeCell ref="Q276:W276"/>
    <mergeCell ref="X276:Z276"/>
    <mergeCell ref="C277:K277"/>
    <mergeCell ref="O277:P277"/>
    <mergeCell ref="Q277:W277"/>
    <mergeCell ref="X277:Z277"/>
    <mergeCell ref="C274:K274"/>
    <mergeCell ref="O274:P274"/>
    <mergeCell ref="Q274:W274"/>
    <mergeCell ref="X274:Z274"/>
    <mergeCell ref="C275:K275"/>
    <mergeCell ref="O275:P275"/>
    <mergeCell ref="Q275:W275"/>
    <mergeCell ref="X275:Z275"/>
    <mergeCell ref="C272:K272"/>
    <mergeCell ref="O272:P272"/>
    <mergeCell ref="Q272:W272"/>
    <mergeCell ref="X272:Z272"/>
    <mergeCell ref="C273:K273"/>
    <mergeCell ref="O273:P273"/>
    <mergeCell ref="Q273:W273"/>
    <mergeCell ref="X273:Z273"/>
    <mergeCell ref="C270:K270"/>
    <mergeCell ref="O270:P270"/>
    <mergeCell ref="Q270:W270"/>
    <mergeCell ref="X270:Z270"/>
    <mergeCell ref="C271:K271"/>
    <mergeCell ref="O271:P271"/>
    <mergeCell ref="Q271:W271"/>
    <mergeCell ref="X271:Z271"/>
    <mergeCell ref="C268:K268"/>
    <mergeCell ref="O268:P268"/>
    <mergeCell ref="Q268:W268"/>
    <mergeCell ref="X268:Z268"/>
    <mergeCell ref="C269:K269"/>
    <mergeCell ref="O269:P269"/>
    <mergeCell ref="Q269:W269"/>
    <mergeCell ref="X269:Z269"/>
    <mergeCell ref="C266:K266"/>
    <mergeCell ref="O266:P266"/>
    <mergeCell ref="Q266:W266"/>
    <mergeCell ref="X266:Z266"/>
    <mergeCell ref="C267:K267"/>
    <mergeCell ref="O267:P267"/>
    <mergeCell ref="Q267:W267"/>
    <mergeCell ref="X267:Z267"/>
    <mergeCell ref="C264:K264"/>
    <mergeCell ref="O264:P264"/>
    <mergeCell ref="Q264:W264"/>
    <mergeCell ref="X264:Z264"/>
    <mergeCell ref="C265:K265"/>
    <mergeCell ref="O265:P265"/>
    <mergeCell ref="Q265:W265"/>
    <mergeCell ref="X265:Z265"/>
    <mergeCell ref="C262:K262"/>
    <mergeCell ref="O262:P262"/>
    <mergeCell ref="Q262:W262"/>
    <mergeCell ref="X262:Z262"/>
    <mergeCell ref="C263:K263"/>
    <mergeCell ref="O263:P263"/>
    <mergeCell ref="Q263:W263"/>
    <mergeCell ref="X263:Z263"/>
    <mergeCell ref="C260:K260"/>
    <mergeCell ref="O260:P260"/>
    <mergeCell ref="Q260:W260"/>
    <mergeCell ref="X260:Z260"/>
    <mergeCell ref="C261:K261"/>
    <mergeCell ref="O261:P261"/>
    <mergeCell ref="Q261:W261"/>
    <mergeCell ref="X261:Z261"/>
    <mergeCell ref="C258:K258"/>
    <mergeCell ref="O258:P258"/>
    <mergeCell ref="Q258:W258"/>
    <mergeCell ref="X258:Z258"/>
    <mergeCell ref="C259:K259"/>
    <mergeCell ref="O259:P259"/>
    <mergeCell ref="Q259:W259"/>
    <mergeCell ref="X259:Z259"/>
    <mergeCell ref="C256:K256"/>
    <mergeCell ref="O256:P256"/>
    <mergeCell ref="Q256:W256"/>
    <mergeCell ref="X256:Z256"/>
    <mergeCell ref="C257:K257"/>
    <mergeCell ref="O257:P257"/>
    <mergeCell ref="Q257:W257"/>
    <mergeCell ref="X257:Z257"/>
    <mergeCell ref="C254:K254"/>
    <mergeCell ref="O254:P254"/>
    <mergeCell ref="Q254:W254"/>
    <mergeCell ref="X254:Z254"/>
    <mergeCell ref="C255:K255"/>
    <mergeCell ref="O255:P255"/>
    <mergeCell ref="Q255:W255"/>
    <mergeCell ref="X255:Z255"/>
    <mergeCell ref="C252:K252"/>
    <mergeCell ref="O252:P252"/>
    <mergeCell ref="Q252:W252"/>
    <mergeCell ref="X252:Z252"/>
    <mergeCell ref="C253:K253"/>
    <mergeCell ref="O253:P253"/>
    <mergeCell ref="Q253:W253"/>
    <mergeCell ref="X253:Z253"/>
    <mergeCell ref="C250:K250"/>
    <mergeCell ref="O250:P250"/>
    <mergeCell ref="Q250:W250"/>
    <mergeCell ref="X250:Z250"/>
    <mergeCell ref="C251:K251"/>
    <mergeCell ref="O251:P251"/>
    <mergeCell ref="Q251:W251"/>
    <mergeCell ref="X251:Z251"/>
    <mergeCell ref="C248:K248"/>
    <mergeCell ref="O248:P248"/>
    <mergeCell ref="Q248:W248"/>
    <mergeCell ref="X248:Z248"/>
    <mergeCell ref="C249:K249"/>
    <mergeCell ref="O249:P249"/>
    <mergeCell ref="Q249:W249"/>
    <mergeCell ref="X249:Z249"/>
    <mergeCell ref="C246:K246"/>
    <mergeCell ref="O246:P246"/>
    <mergeCell ref="Q246:W246"/>
    <mergeCell ref="X246:Z246"/>
    <mergeCell ref="C247:K247"/>
    <mergeCell ref="O247:P247"/>
    <mergeCell ref="Q247:W247"/>
    <mergeCell ref="X247:Z247"/>
    <mergeCell ref="C244:K244"/>
    <mergeCell ref="O244:P244"/>
    <mergeCell ref="Q244:W244"/>
    <mergeCell ref="X244:Z244"/>
    <mergeCell ref="C245:K245"/>
    <mergeCell ref="O245:P245"/>
    <mergeCell ref="Q245:W245"/>
    <mergeCell ref="X245:Z245"/>
    <mergeCell ref="C242:K242"/>
    <mergeCell ref="O242:P242"/>
    <mergeCell ref="Q242:W242"/>
    <mergeCell ref="X242:Z242"/>
    <mergeCell ref="C243:K243"/>
    <mergeCell ref="O243:P243"/>
    <mergeCell ref="Q243:W243"/>
    <mergeCell ref="X243:Z243"/>
    <mergeCell ref="C240:K240"/>
    <mergeCell ref="O240:P240"/>
    <mergeCell ref="Q240:W240"/>
    <mergeCell ref="X240:Z240"/>
    <mergeCell ref="C241:K241"/>
    <mergeCell ref="O241:P241"/>
    <mergeCell ref="Q241:W241"/>
    <mergeCell ref="X241:Z241"/>
    <mergeCell ref="C238:K238"/>
    <mergeCell ref="O238:P238"/>
    <mergeCell ref="Q238:W238"/>
    <mergeCell ref="X238:Z238"/>
    <mergeCell ref="C239:K239"/>
    <mergeCell ref="O239:P239"/>
    <mergeCell ref="Q239:W239"/>
    <mergeCell ref="X239:Z239"/>
    <mergeCell ref="C236:K236"/>
    <mergeCell ref="O236:P236"/>
    <mergeCell ref="Q236:W236"/>
    <mergeCell ref="X236:Z236"/>
    <mergeCell ref="C237:K237"/>
    <mergeCell ref="O237:P237"/>
    <mergeCell ref="Q237:W237"/>
    <mergeCell ref="X237:Z237"/>
    <mergeCell ref="C234:K234"/>
    <mergeCell ref="O234:P234"/>
    <mergeCell ref="Q234:W234"/>
    <mergeCell ref="X234:Z234"/>
    <mergeCell ref="C235:K235"/>
    <mergeCell ref="O235:P235"/>
    <mergeCell ref="Q235:W235"/>
    <mergeCell ref="X235:Z235"/>
    <mergeCell ref="C232:K232"/>
    <mergeCell ref="O232:P232"/>
    <mergeCell ref="Q232:W232"/>
    <mergeCell ref="X232:Z232"/>
    <mergeCell ref="C233:K233"/>
    <mergeCell ref="O233:P233"/>
    <mergeCell ref="Q233:W233"/>
    <mergeCell ref="X233:Z233"/>
    <mergeCell ref="C230:K230"/>
    <mergeCell ref="O230:P230"/>
    <mergeCell ref="Q230:W230"/>
    <mergeCell ref="X230:Z230"/>
    <mergeCell ref="C231:K231"/>
    <mergeCell ref="O231:P231"/>
    <mergeCell ref="Q231:W231"/>
    <mergeCell ref="X231:Z231"/>
    <mergeCell ref="C228:K228"/>
    <mergeCell ref="O228:P228"/>
    <mergeCell ref="Q228:W228"/>
    <mergeCell ref="X228:Z228"/>
    <mergeCell ref="C229:K229"/>
    <mergeCell ref="O229:P229"/>
    <mergeCell ref="Q229:W229"/>
    <mergeCell ref="X229:Z229"/>
    <mergeCell ref="C226:K226"/>
    <mergeCell ref="O226:P226"/>
    <mergeCell ref="Q226:W226"/>
    <mergeCell ref="X226:Z226"/>
    <mergeCell ref="C227:K227"/>
    <mergeCell ref="O227:P227"/>
    <mergeCell ref="Q227:W227"/>
    <mergeCell ref="X227:Z227"/>
    <mergeCell ref="C224:K224"/>
    <mergeCell ref="O224:P224"/>
    <mergeCell ref="Q224:W224"/>
    <mergeCell ref="X224:Z224"/>
    <mergeCell ref="C225:K225"/>
    <mergeCell ref="O225:P225"/>
    <mergeCell ref="Q225:W225"/>
    <mergeCell ref="X225:Z225"/>
    <mergeCell ref="C222:K222"/>
    <mergeCell ref="O222:P222"/>
    <mergeCell ref="Q222:W222"/>
    <mergeCell ref="X222:Z222"/>
    <mergeCell ref="C223:K223"/>
    <mergeCell ref="O223:P223"/>
    <mergeCell ref="Q223:W223"/>
    <mergeCell ref="X223:Z223"/>
    <mergeCell ref="C220:K220"/>
    <mergeCell ref="O220:P220"/>
    <mergeCell ref="Q220:W220"/>
    <mergeCell ref="X220:Z220"/>
    <mergeCell ref="C221:K221"/>
    <mergeCell ref="O221:P221"/>
    <mergeCell ref="Q221:W221"/>
    <mergeCell ref="X221:Z221"/>
    <mergeCell ref="C218:K218"/>
    <mergeCell ref="O218:P218"/>
    <mergeCell ref="Q218:W218"/>
    <mergeCell ref="X218:Z218"/>
    <mergeCell ref="C219:K219"/>
    <mergeCell ref="O219:P219"/>
    <mergeCell ref="Q219:W219"/>
    <mergeCell ref="X219:Z219"/>
    <mergeCell ref="C216:K216"/>
    <mergeCell ref="O216:P216"/>
    <mergeCell ref="Q216:W216"/>
    <mergeCell ref="X216:Z216"/>
    <mergeCell ref="C217:K217"/>
    <mergeCell ref="O217:P217"/>
    <mergeCell ref="Q217:W217"/>
    <mergeCell ref="X217:Z217"/>
    <mergeCell ref="C214:K214"/>
    <mergeCell ref="O214:P214"/>
    <mergeCell ref="Q214:W214"/>
    <mergeCell ref="X214:Z214"/>
    <mergeCell ref="C215:K215"/>
    <mergeCell ref="O215:P215"/>
    <mergeCell ref="Q215:W215"/>
    <mergeCell ref="X215:Z215"/>
    <mergeCell ref="C212:K212"/>
    <mergeCell ref="O212:P212"/>
    <mergeCell ref="Q212:W212"/>
    <mergeCell ref="X212:Z212"/>
    <mergeCell ref="C213:K213"/>
    <mergeCell ref="O213:P213"/>
    <mergeCell ref="Q213:W213"/>
    <mergeCell ref="X213:Z213"/>
    <mergeCell ref="C210:K210"/>
    <mergeCell ref="O210:P210"/>
    <mergeCell ref="Q210:W210"/>
    <mergeCell ref="X210:Z210"/>
    <mergeCell ref="C211:K211"/>
    <mergeCell ref="O211:P211"/>
    <mergeCell ref="Q211:W211"/>
    <mergeCell ref="X211:Z211"/>
    <mergeCell ref="C208:K208"/>
    <mergeCell ref="O208:P208"/>
    <mergeCell ref="Q208:W208"/>
    <mergeCell ref="X208:Z208"/>
    <mergeCell ref="C209:K209"/>
    <mergeCell ref="O209:P209"/>
    <mergeCell ref="Q209:W209"/>
    <mergeCell ref="X209:Z209"/>
    <mergeCell ref="C206:K206"/>
    <mergeCell ref="O206:P206"/>
    <mergeCell ref="Q206:W206"/>
    <mergeCell ref="X206:Z206"/>
    <mergeCell ref="C207:K207"/>
    <mergeCell ref="O207:P207"/>
    <mergeCell ref="Q207:W207"/>
    <mergeCell ref="X207:Z207"/>
    <mergeCell ref="C204:K204"/>
    <mergeCell ref="O204:P204"/>
    <mergeCell ref="Q204:W204"/>
    <mergeCell ref="X204:Z204"/>
    <mergeCell ref="C205:K205"/>
    <mergeCell ref="O205:P205"/>
    <mergeCell ref="Q205:W205"/>
    <mergeCell ref="X205:Z205"/>
    <mergeCell ref="C202:K202"/>
    <mergeCell ref="O202:P202"/>
    <mergeCell ref="Q202:W202"/>
    <mergeCell ref="X202:Z202"/>
    <mergeCell ref="C203:K203"/>
    <mergeCell ref="O203:P203"/>
    <mergeCell ref="Q203:W203"/>
    <mergeCell ref="X203:Z203"/>
    <mergeCell ref="C200:K200"/>
    <mergeCell ref="O200:P200"/>
    <mergeCell ref="Q200:W200"/>
    <mergeCell ref="X200:Z200"/>
    <mergeCell ref="C201:K201"/>
    <mergeCell ref="O201:P201"/>
    <mergeCell ref="Q201:W201"/>
    <mergeCell ref="X201:Z201"/>
    <mergeCell ref="C198:K198"/>
    <mergeCell ref="O198:P198"/>
    <mergeCell ref="Q198:W198"/>
    <mergeCell ref="X198:Z198"/>
    <mergeCell ref="C199:K199"/>
    <mergeCell ref="O199:P199"/>
    <mergeCell ref="Q199:W199"/>
    <mergeCell ref="X199:Z199"/>
    <mergeCell ref="C196:K196"/>
    <mergeCell ref="O196:P196"/>
    <mergeCell ref="Q196:W196"/>
    <mergeCell ref="X196:Z196"/>
    <mergeCell ref="C197:K197"/>
    <mergeCell ref="O197:P197"/>
    <mergeCell ref="Q197:W197"/>
    <mergeCell ref="X197:Z197"/>
    <mergeCell ref="C194:K194"/>
    <mergeCell ref="O194:P194"/>
    <mergeCell ref="Q194:W194"/>
    <mergeCell ref="X194:Z194"/>
    <mergeCell ref="C195:K195"/>
    <mergeCell ref="O195:P195"/>
    <mergeCell ref="Q195:W195"/>
    <mergeCell ref="X195:Z195"/>
    <mergeCell ref="C192:K192"/>
    <mergeCell ref="O192:P192"/>
    <mergeCell ref="Q192:W192"/>
    <mergeCell ref="X192:Z192"/>
    <mergeCell ref="C193:K193"/>
    <mergeCell ref="O193:P193"/>
    <mergeCell ref="Q193:W193"/>
    <mergeCell ref="X193:Z193"/>
    <mergeCell ref="C190:K190"/>
    <mergeCell ref="O190:P190"/>
    <mergeCell ref="Q190:W190"/>
    <mergeCell ref="X190:Z190"/>
    <mergeCell ref="C191:K191"/>
    <mergeCell ref="O191:P191"/>
    <mergeCell ref="Q191:W191"/>
    <mergeCell ref="X191:Z191"/>
    <mergeCell ref="C188:K188"/>
    <mergeCell ref="O188:P188"/>
    <mergeCell ref="Q188:W188"/>
    <mergeCell ref="X188:Z188"/>
    <mergeCell ref="C189:K189"/>
    <mergeCell ref="O189:P189"/>
    <mergeCell ref="Q189:W189"/>
    <mergeCell ref="X189:Z189"/>
    <mergeCell ref="C186:K186"/>
    <mergeCell ref="O186:P186"/>
    <mergeCell ref="Q186:W186"/>
    <mergeCell ref="X186:Z186"/>
    <mergeCell ref="C187:K187"/>
    <mergeCell ref="O187:P187"/>
    <mergeCell ref="Q187:W187"/>
    <mergeCell ref="X187:Z187"/>
    <mergeCell ref="C184:K184"/>
    <mergeCell ref="O184:P184"/>
    <mergeCell ref="Q184:W184"/>
    <mergeCell ref="X184:Z184"/>
    <mergeCell ref="C185:K185"/>
    <mergeCell ref="O185:P185"/>
    <mergeCell ref="Q185:W185"/>
    <mergeCell ref="X185:Z185"/>
    <mergeCell ref="C182:K182"/>
    <mergeCell ref="O182:P182"/>
    <mergeCell ref="Q182:W182"/>
    <mergeCell ref="X182:Z182"/>
    <mergeCell ref="C183:K183"/>
    <mergeCell ref="O183:P183"/>
    <mergeCell ref="Q183:W183"/>
    <mergeCell ref="X183:Z183"/>
    <mergeCell ref="C180:K180"/>
    <mergeCell ref="O180:P180"/>
    <mergeCell ref="Q180:W180"/>
    <mergeCell ref="X180:Z180"/>
    <mergeCell ref="C181:K181"/>
    <mergeCell ref="O181:P181"/>
    <mergeCell ref="Q181:W181"/>
    <mergeCell ref="X181:Z181"/>
    <mergeCell ref="C177:D177"/>
    <mergeCell ref="C179:K179"/>
    <mergeCell ref="O179:P179"/>
    <mergeCell ref="Q179:W179"/>
    <mergeCell ref="X179:Z179"/>
    <mergeCell ref="C172:K172"/>
    <mergeCell ref="O172:P172"/>
    <mergeCell ref="Q172:W172"/>
    <mergeCell ref="X172:Z172"/>
    <mergeCell ref="C173:K173"/>
    <mergeCell ref="O173:P173"/>
    <mergeCell ref="Q173:W173"/>
    <mergeCell ref="X173:Z173"/>
    <mergeCell ref="C170:K170"/>
    <mergeCell ref="O170:P170"/>
    <mergeCell ref="Q170:W170"/>
    <mergeCell ref="X170:Z170"/>
    <mergeCell ref="C171:K171"/>
    <mergeCell ref="O171:P171"/>
    <mergeCell ref="Q171:W171"/>
    <mergeCell ref="X171:Z171"/>
    <mergeCell ref="C168:K168"/>
    <mergeCell ref="O168:P168"/>
    <mergeCell ref="Q168:W168"/>
    <mergeCell ref="X168:Z168"/>
    <mergeCell ref="C169:K169"/>
    <mergeCell ref="O169:P169"/>
    <mergeCell ref="Q169:W169"/>
    <mergeCell ref="X169:Z169"/>
    <mergeCell ref="C166:K166"/>
    <mergeCell ref="O166:P166"/>
    <mergeCell ref="Q166:W166"/>
    <mergeCell ref="X166:Z166"/>
    <mergeCell ref="C167:K167"/>
    <mergeCell ref="O167:P167"/>
    <mergeCell ref="Q167:W167"/>
    <mergeCell ref="X167:Z167"/>
    <mergeCell ref="C164:K164"/>
    <mergeCell ref="O164:P164"/>
    <mergeCell ref="Q164:W164"/>
    <mergeCell ref="X164:Z164"/>
    <mergeCell ref="C165:K165"/>
    <mergeCell ref="O165:P165"/>
    <mergeCell ref="Q165:W165"/>
    <mergeCell ref="X165:Z165"/>
    <mergeCell ref="C162:K162"/>
    <mergeCell ref="O162:P162"/>
    <mergeCell ref="Q162:W162"/>
    <mergeCell ref="X162:Z162"/>
    <mergeCell ref="C163:K163"/>
    <mergeCell ref="O163:P163"/>
    <mergeCell ref="Q163:W163"/>
    <mergeCell ref="X163:Z163"/>
    <mergeCell ref="C160:K160"/>
    <mergeCell ref="O160:P160"/>
    <mergeCell ref="Q160:W160"/>
    <mergeCell ref="X160:Z160"/>
    <mergeCell ref="C161:K161"/>
    <mergeCell ref="O161:P161"/>
    <mergeCell ref="Q161:W161"/>
    <mergeCell ref="X161:Z161"/>
    <mergeCell ref="C158:K158"/>
    <mergeCell ref="O158:P158"/>
    <mergeCell ref="Q158:W158"/>
    <mergeCell ref="X158:Z158"/>
    <mergeCell ref="C159:K159"/>
    <mergeCell ref="O159:P159"/>
    <mergeCell ref="Q159:W159"/>
    <mergeCell ref="X159:Z159"/>
    <mergeCell ref="C156:K156"/>
    <mergeCell ref="O156:P156"/>
    <mergeCell ref="Q156:W156"/>
    <mergeCell ref="X156:Z156"/>
    <mergeCell ref="C157:K157"/>
    <mergeCell ref="O157:P157"/>
    <mergeCell ref="Q157:W157"/>
    <mergeCell ref="X157:Z157"/>
    <mergeCell ref="C154:K154"/>
    <mergeCell ref="O154:P154"/>
    <mergeCell ref="Q154:W154"/>
    <mergeCell ref="X154:Z154"/>
    <mergeCell ref="C155:K155"/>
    <mergeCell ref="O155:P155"/>
    <mergeCell ref="Q155:W155"/>
    <mergeCell ref="X155:Z155"/>
    <mergeCell ref="C152:K152"/>
    <mergeCell ref="O152:P152"/>
    <mergeCell ref="Q152:W152"/>
    <mergeCell ref="X152:Z152"/>
    <mergeCell ref="C153:K153"/>
    <mergeCell ref="O153:P153"/>
    <mergeCell ref="Q153:W153"/>
    <mergeCell ref="X153:Z153"/>
    <mergeCell ref="C150:K150"/>
    <mergeCell ref="O150:P150"/>
    <mergeCell ref="Q150:W150"/>
    <mergeCell ref="X150:Z150"/>
    <mergeCell ref="C151:K151"/>
    <mergeCell ref="O151:P151"/>
    <mergeCell ref="Q151:W151"/>
    <mergeCell ref="X151:Z151"/>
    <mergeCell ref="C148:K148"/>
    <mergeCell ref="O148:P148"/>
    <mergeCell ref="Q148:W148"/>
    <mergeCell ref="X148:Z148"/>
    <mergeCell ref="C149:K149"/>
    <mergeCell ref="O149:P149"/>
    <mergeCell ref="Q149:W149"/>
    <mergeCell ref="X149:Z149"/>
    <mergeCell ref="C146:K146"/>
    <mergeCell ref="O146:P146"/>
    <mergeCell ref="Q146:W146"/>
    <mergeCell ref="X146:Z146"/>
    <mergeCell ref="C147:K147"/>
    <mergeCell ref="O147:P147"/>
    <mergeCell ref="Q147:W147"/>
    <mergeCell ref="X147:Z147"/>
    <mergeCell ref="C144:K144"/>
    <mergeCell ref="O144:P144"/>
    <mergeCell ref="Q144:W144"/>
    <mergeCell ref="X144:Z144"/>
    <mergeCell ref="C145:K145"/>
    <mergeCell ref="O145:P145"/>
    <mergeCell ref="Q145:W145"/>
    <mergeCell ref="X145:Z145"/>
    <mergeCell ref="C142:K142"/>
    <mergeCell ref="O142:P142"/>
    <mergeCell ref="Q142:W142"/>
    <mergeCell ref="X142:Z142"/>
    <mergeCell ref="C143:K143"/>
    <mergeCell ref="O143:P143"/>
    <mergeCell ref="Q143:W143"/>
    <mergeCell ref="X143:Z143"/>
    <mergeCell ref="C140:K140"/>
    <mergeCell ref="O140:P140"/>
    <mergeCell ref="Q140:W140"/>
    <mergeCell ref="X140:Z140"/>
    <mergeCell ref="C141:K141"/>
    <mergeCell ref="O141:P141"/>
    <mergeCell ref="Q141:W141"/>
    <mergeCell ref="X141:Z141"/>
    <mergeCell ref="C138:K138"/>
    <mergeCell ref="O138:P138"/>
    <mergeCell ref="Q138:W138"/>
    <mergeCell ref="X138:Z138"/>
    <mergeCell ref="C139:K139"/>
    <mergeCell ref="O139:P139"/>
    <mergeCell ref="Q139:W139"/>
    <mergeCell ref="X139:Z139"/>
    <mergeCell ref="C136:K136"/>
    <mergeCell ref="O136:P136"/>
    <mergeCell ref="Q136:W136"/>
    <mergeCell ref="X136:Z136"/>
    <mergeCell ref="C137:K137"/>
    <mergeCell ref="O137:P137"/>
    <mergeCell ref="Q137:W137"/>
    <mergeCell ref="X137:Z137"/>
    <mergeCell ref="C134:K134"/>
    <mergeCell ref="O134:P134"/>
    <mergeCell ref="Q134:W134"/>
    <mergeCell ref="X134:Z134"/>
    <mergeCell ref="C135:K135"/>
    <mergeCell ref="O135:P135"/>
    <mergeCell ref="Q135:W135"/>
    <mergeCell ref="X135:Z135"/>
    <mergeCell ref="C132:K132"/>
    <mergeCell ref="O132:P132"/>
    <mergeCell ref="Q132:W132"/>
    <mergeCell ref="X132:Z132"/>
    <mergeCell ref="C133:K133"/>
    <mergeCell ref="O133:P133"/>
    <mergeCell ref="Q133:W133"/>
    <mergeCell ref="X133:Z133"/>
    <mergeCell ref="C130:K130"/>
    <mergeCell ref="O130:P130"/>
    <mergeCell ref="Q130:W130"/>
    <mergeCell ref="X130:Z130"/>
    <mergeCell ref="C131:K131"/>
    <mergeCell ref="O131:P131"/>
    <mergeCell ref="Q131:W131"/>
    <mergeCell ref="X131:Z131"/>
    <mergeCell ref="C128:K128"/>
    <mergeCell ref="O128:P128"/>
    <mergeCell ref="Q128:W128"/>
    <mergeCell ref="X128:Z128"/>
    <mergeCell ref="C129:K129"/>
    <mergeCell ref="O129:P129"/>
    <mergeCell ref="Q129:W129"/>
    <mergeCell ref="X129:Z129"/>
    <mergeCell ref="C126:K126"/>
    <mergeCell ref="O126:P126"/>
    <mergeCell ref="Q126:W126"/>
    <mergeCell ref="X126:Z126"/>
    <mergeCell ref="C127:K127"/>
    <mergeCell ref="O127:P127"/>
    <mergeCell ref="Q127:W127"/>
    <mergeCell ref="X127:Z127"/>
    <mergeCell ref="C124:K124"/>
    <mergeCell ref="O124:P124"/>
    <mergeCell ref="Q124:W124"/>
    <mergeCell ref="X124:Z124"/>
    <mergeCell ref="C125:K125"/>
    <mergeCell ref="O125:P125"/>
    <mergeCell ref="Q125:W125"/>
    <mergeCell ref="X125:Z125"/>
    <mergeCell ref="C122:K122"/>
    <mergeCell ref="O122:P122"/>
    <mergeCell ref="Q122:W122"/>
    <mergeCell ref="X122:Z122"/>
    <mergeCell ref="C123:K123"/>
    <mergeCell ref="O123:P123"/>
    <mergeCell ref="Q123:W123"/>
    <mergeCell ref="X123:Z123"/>
    <mergeCell ref="C120:K120"/>
    <mergeCell ref="O120:P120"/>
    <mergeCell ref="Q120:W120"/>
    <mergeCell ref="X120:Z120"/>
    <mergeCell ref="C121:K121"/>
    <mergeCell ref="O121:P121"/>
    <mergeCell ref="Q121:W121"/>
    <mergeCell ref="X121:Z121"/>
    <mergeCell ref="C118:K118"/>
    <mergeCell ref="O118:P118"/>
    <mergeCell ref="Q118:W118"/>
    <mergeCell ref="X118:Z118"/>
    <mergeCell ref="C119:K119"/>
    <mergeCell ref="O119:P119"/>
    <mergeCell ref="Q119:W119"/>
    <mergeCell ref="X119:Z119"/>
    <mergeCell ref="C116:K116"/>
    <mergeCell ref="O116:P116"/>
    <mergeCell ref="Q116:W116"/>
    <mergeCell ref="X116:Z116"/>
    <mergeCell ref="C117:K117"/>
    <mergeCell ref="O117:P117"/>
    <mergeCell ref="Q117:W117"/>
    <mergeCell ref="X117:Z117"/>
    <mergeCell ref="C114:K114"/>
    <mergeCell ref="O114:P114"/>
    <mergeCell ref="Q114:W114"/>
    <mergeCell ref="X114:Z114"/>
    <mergeCell ref="C115:K115"/>
    <mergeCell ref="O115:P115"/>
    <mergeCell ref="Q115:W115"/>
    <mergeCell ref="X115:Z115"/>
    <mergeCell ref="C112:K112"/>
    <mergeCell ref="O112:P112"/>
    <mergeCell ref="Q112:W112"/>
    <mergeCell ref="X112:Z112"/>
    <mergeCell ref="C113:K113"/>
    <mergeCell ref="O113:P113"/>
    <mergeCell ref="Q113:W113"/>
    <mergeCell ref="X113:Z113"/>
    <mergeCell ref="C110:K110"/>
    <mergeCell ref="O110:P110"/>
    <mergeCell ref="Q110:W110"/>
    <mergeCell ref="X110:Z110"/>
    <mergeCell ref="C111:K111"/>
    <mergeCell ref="O111:P111"/>
    <mergeCell ref="Q111:W111"/>
    <mergeCell ref="X111:Z111"/>
    <mergeCell ref="C108:K108"/>
    <mergeCell ref="O108:P108"/>
    <mergeCell ref="Q108:W108"/>
    <mergeCell ref="X108:Z108"/>
    <mergeCell ref="C109:K109"/>
    <mergeCell ref="O109:P109"/>
    <mergeCell ref="Q109:W109"/>
    <mergeCell ref="X109:Z109"/>
    <mergeCell ref="C106:K106"/>
    <mergeCell ref="O106:P106"/>
    <mergeCell ref="Q106:W106"/>
    <mergeCell ref="X106:Z106"/>
    <mergeCell ref="C107:K107"/>
    <mergeCell ref="O107:P107"/>
    <mergeCell ref="Q107:W107"/>
    <mergeCell ref="X107:Z107"/>
    <mergeCell ref="C104:K104"/>
    <mergeCell ref="O104:P104"/>
    <mergeCell ref="Q104:W104"/>
    <mergeCell ref="X104:Z104"/>
    <mergeCell ref="C105:K105"/>
    <mergeCell ref="O105:P105"/>
    <mergeCell ref="Q105:W105"/>
    <mergeCell ref="X105:Z105"/>
    <mergeCell ref="C102:K102"/>
    <mergeCell ref="O102:P102"/>
    <mergeCell ref="Q102:W102"/>
    <mergeCell ref="X102:Z102"/>
    <mergeCell ref="C103:K103"/>
    <mergeCell ref="O103:P103"/>
    <mergeCell ref="Q103:W103"/>
    <mergeCell ref="X103:Z103"/>
    <mergeCell ref="C100:K100"/>
    <mergeCell ref="O100:P100"/>
    <mergeCell ref="Q100:W100"/>
    <mergeCell ref="X100:Z100"/>
    <mergeCell ref="C101:K101"/>
    <mergeCell ref="O101:P101"/>
    <mergeCell ref="Q101:W101"/>
    <mergeCell ref="X101:Z101"/>
    <mergeCell ref="C98:K98"/>
    <mergeCell ref="O98:P98"/>
    <mergeCell ref="Q98:W98"/>
    <mergeCell ref="X98:Z98"/>
    <mergeCell ref="C99:K99"/>
    <mergeCell ref="O99:P99"/>
    <mergeCell ref="Q99:W99"/>
    <mergeCell ref="X99:Z99"/>
    <mergeCell ref="C96:K96"/>
    <mergeCell ref="O96:P96"/>
    <mergeCell ref="Q96:W96"/>
    <mergeCell ref="X96:Z96"/>
    <mergeCell ref="C97:K97"/>
    <mergeCell ref="O97:P97"/>
    <mergeCell ref="Q97:W97"/>
    <mergeCell ref="X97:Z97"/>
    <mergeCell ref="C94:K94"/>
    <mergeCell ref="O94:P94"/>
    <mergeCell ref="Q94:W94"/>
    <mergeCell ref="X94:Z94"/>
    <mergeCell ref="C95:K95"/>
    <mergeCell ref="O95:P95"/>
    <mergeCell ref="Q95:W95"/>
    <mergeCell ref="X95:Z95"/>
    <mergeCell ref="C92:K92"/>
    <mergeCell ref="O92:P92"/>
    <mergeCell ref="Q92:W92"/>
    <mergeCell ref="X92:Z92"/>
    <mergeCell ref="C93:K93"/>
    <mergeCell ref="O93:P93"/>
    <mergeCell ref="Q93:W93"/>
    <mergeCell ref="X93:Z93"/>
    <mergeCell ref="C90:K90"/>
    <mergeCell ref="O90:P90"/>
    <mergeCell ref="Q90:W90"/>
    <mergeCell ref="X90:Z90"/>
    <mergeCell ref="C91:K91"/>
    <mergeCell ref="O91:P91"/>
    <mergeCell ref="Q91:W91"/>
    <mergeCell ref="X91:Z91"/>
    <mergeCell ref="C88:K88"/>
    <mergeCell ref="O88:P88"/>
    <mergeCell ref="Q88:W88"/>
    <mergeCell ref="X88:Z88"/>
    <mergeCell ref="C89:K89"/>
    <mergeCell ref="O89:P89"/>
    <mergeCell ref="Q89:W89"/>
    <mergeCell ref="X89:Z89"/>
    <mergeCell ref="C86:K86"/>
    <mergeCell ref="O86:P86"/>
    <mergeCell ref="Q86:W86"/>
    <mergeCell ref="X86:Z86"/>
    <mergeCell ref="C87:K87"/>
    <mergeCell ref="O87:P87"/>
    <mergeCell ref="Q87:W87"/>
    <mergeCell ref="X87:Z87"/>
    <mergeCell ref="C84:K84"/>
    <mergeCell ref="O84:P84"/>
    <mergeCell ref="Q84:W84"/>
    <mergeCell ref="X84:Z84"/>
    <mergeCell ref="C85:K85"/>
    <mergeCell ref="O85:P85"/>
    <mergeCell ref="Q85:W85"/>
    <mergeCell ref="X85:Z85"/>
    <mergeCell ref="C82:K82"/>
    <mergeCell ref="O82:P82"/>
    <mergeCell ref="Q82:W82"/>
    <mergeCell ref="X82:Z82"/>
    <mergeCell ref="C83:K83"/>
    <mergeCell ref="O83:P83"/>
    <mergeCell ref="Q83:W83"/>
    <mergeCell ref="X83:Z83"/>
    <mergeCell ref="C80:K80"/>
    <mergeCell ref="O80:P80"/>
    <mergeCell ref="Q80:W80"/>
    <mergeCell ref="X80:Z80"/>
    <mergeCell ref="C81:K81"/>
    <mergeCell ref="O81:P81"/>
    <mergeCell ref="Q81:W81"/>
    <mergeCell ref="X81:Z81"/>
    <mergeCell ref="C78:K78"/>
    <mergeCell ref="O78:P78"/>
    <mergeCell ref="Q78:W78"/>
    <mergeCell ref="X78:Z78"/>
    <mergeCell ref="C79:K79"/>
    <mergeCell ref="O79:P79"/>
    <mergeCell ref="Q79:W79"/>
    <mergeCell ref="X79:Z79"/>
    <mergeCell ref="C76:K76"/>
    <mergeCell ref="O76:P76"/>
    <mergeCell ref="Q76:W76"/>
    <mergeCell ref="X76:Z76"/>
    <mergeCell ref="C77:K77"/>
    <mergeCell ref="O77:P77"/>
    <mergeCell ref="Q77:W77"/>
    <mergeCell ref="X77:Z77"/>
    <mergeCell ref="C74:K74"/>
    <mergeCell ref="O74:P74"/>
    <mergeCell ref="Q74:W74"/>
    <mergeCell ref="X74:Z74"/>
    <mergeCell ref="C75:K75"/>
    <mergeCell ref="O75:P75"/>
    <mergeCell ref="Q75:W75"/>
    <mergeCell ref="X75:Z75"/>
    <mergeCell ref="C72:K72"/>
    <mergeCell ref="O72:P72"/>
    <mergeCell ref="Q72:W72"/>
    <mergeCell ref="X72:Z72"/>
    <mergeCell ref="C73:K73"/>
    <mergeCell ref="O73:P73"/>
    <mergeCell ref="Q73:W73"/>
    <mergeCell ref="X73:Z73"/>
    <mergeCell ref="C70:K70"/>
    <mergeCell ref="O70:P70"/>
    <mergeCell ref="Q70:W70"/>
    <mergeCell ref="X70:Z70"/>
    <mergeCell ref="C71:K71"/>
    <mergeCell ref="O71:P71"/>
    <mergeCell ref="Q71:W71"/>
    <mergeCell ref="X71:Z71"/>
    <mergeCell ref="C68:K68"/>
    <mergeCell ref="O68:P68"/>
    <mergeCell ref="Q68:W68"/>
    <mergeCell ref="X68:Z68"/>
    <mergeCell ref="C69:K69"/>
    <mergeCell ref="O69:P69"/>
    <mergeCell ref="Q69:W69"/>
    <mergeCell ref="X69:Z69"/>
    <mergeCell ref="C66:K66"/>
    <mergeCell ref="O66:P66"/>
    <mergeCell ref="Q66:W66"/>
    <mergeCell ref="X66:Z66"/>
    <mergeCell ref="C67:K67"/>
    <mergeCell ref="O67:P67"/>
    <mergeCell ref="Q67:W67"/>
    <mergeCell ref="X67:Z67"/>
    <mergeCell ref="C64:K64"/>
    <mergeCell ref="O64:P64"/>
    <mergeCell ref="Q64:W64"/>
    <mergeCell ref="X64:Z64"/>
    <mergeCell ref="C65:K65"/>
    <mergeCell ref="O65:P65"/>
    <mergeCell ref="Q65:W65"/>
    <mergeCell ref="X65:Z65"/>
    <mergeCell ref="C62:K62"/>
    <mergeCell ref="O62:P62"/>
    <mergeCell ref="Q62:W62"/>
    <mergeCell ref="X62:Z62"/>
    <mergeCell ref="C63:K63"/>
    <mergeCell ref="O63:P63"/>
    <mergeCell ref="Q63:W63"/>
    <mergeCell ref="X63:Z63"/>
    <mergeCell ref="C60:K60"/>
    <mergeCell ref="O60:P60"/>
    <mergeCell ref="Q60:W60"/>
    <mergeCell ref="X60:Z60"/>
    <mergeCell ref="C61:K61"/>
    <mergeCell ref="O61:P61"/>
    <mergeCell ref="Q61:W61"/>
    <mergeCell ref="X61:Z61"/>
    <mergeCell ref="C58:K58"/>
    <mergeCell ref="O58:P58"/>
    <mergeCell ref="Q58:W58"/>
    <mergeCell ref="X58:Z58"/>
    <mergeCell ref="C59:K59"/>
    <mergeCell ref="O59:P59"/>
    <mergeCell ref="Q59:W59"/>
    <mergeCell ref="X59:Z59"/>
    <mergeCell ref="C56:K56"/>
    <mergeCell ref="O56:P56"/>
    <mergeCell ref="Q56:W56"/>
    <mergeCell ref="X56:Z56"/>
    <mergeCell ref="C57:K57"/>
    <mergeCell ref="O57:P57"/>
    <mergeCell ref="Q57:W57"/>
    <mergeCell ref="X57:Z57"/>
    <mergeCell ref="C54:K54"/>
    <mergeCell ref="O54:P54"/>
    <mergeCell ref="Q54:W54"/>
    <mergeCell ref="X54:Z54"/>
    <mergeCell ref="C55:K55"/>
    <mergeCell ref="O55:P55"/>
    <mergeCell ref="Q55:W55"/>
    <mergeCell ref="X55:Z55"/>
    <mergeCell ref="C52:K52"/>
    <mergeCell ref="O52:P52"/>
    <mergeCell ref="Q52:W52"/>
    <mergeCell ref="X52:Z52"/>
    <mergeCell ref="C53:K53"/>
    <mergeCell ref="O53:P53"/>
    <mergeCell ref="Q53:W53"/>
    <mergeCell ref="X53:Z53"/>
    <mergeCell ref="C50:K50"/>
    <mergeCell ref="O50:P50"/>
    <mergeCell ref="Q50:W50"/>
    <mergeCell ref="X50:Z50"/>
    <mergeCell ref="C51:K51"/>
    <mergeCell ref="O51:P51"/>
    <mergeCell ref="Q51:W51"/>
    <mergeCell ref="X51:Z51"/>
    <mergeCell ref="C48:K48"/>
    <mergeCell ref="O48:P48"/>
    <mergeCell ref="Q48:W48"/>
    <mergeCell ref="X48:Z48"/>
    <mergeCell ref="C49:K49"/>
    <mergeCell ref="O49:P49"/>
    <mergeCell ref="Q49:W49"/>
    <mergeCell ref="X49:Z49"/>
    <mergeCell ref="C46:K46"/>
    <mergeCell ref="O46:P46"/>
    <mergeCell ref="Q46:W46"/>
    <mergeCell ref="X46:Z46"/>
    <mergeCell ref="C47:K47"/>
    <mergeCell ref="O47:P47"/>
    <mergeCell ref="Q47:W47"/>
    <mergeCell ref="X47:Z47"/>
    <mergeCell ref="C44:K44"/>
    <mergeCell ref="O44:P44"/>
    <mergeCell ref="Q44:W44"/>
    <mergeCell ref="X44:Z44"/>
    <mergeCell ref="C45:K45"/>
    <mergeCell ref="O45:P45"/>
    <mergeCell ref="Q45:W45"/>
    <mergeCell ref="X45:Z45"/>
    <mergeCell ref="C42:K42"/>
    <mergeCell ref="O42:P42"/>
    <mergeCell ref="Q42:W42"/>
    <mergeCell ref="X42:Z42"/>
    <mergeCell ref="C43:K43"/>
    <mergeCell ref="O43:P43"/>
    <mergeCell ref="Q43:W43"/>
    <mergeCell ref="X43:Z43"/>
    <mergeCell ref="C28:K28"/>
    <mergeCell ref="O28:P28"/>
    <mergeCell ref="Q28:W28"/>
    <mergeCell ref="X28:Z28"/>
    <mergeCell ref="C41:K41"/>
    <mergeCell ref="O41:P41"/>
    <mergeCell ref="Q41:W41"/>
    <mergeCell ref="X41:Z41"/>
    <mergeCell ref="C29:K29"/>
    <mergeCell ref="O29:P29"/>
    <mergeCell ref="Q29:W29"/>
    <mergeCell ref="X29:Z29"/>
    <mergeCell ref="C30:K30"/>
    <mergeCell ref="O30:P30"/>
    <mergeCell ref="Q30:W30"/>
    <mergeCell ref="X30:Z30"/>
    <mergeCell ref="C26:K26"/>
    <mergeCell ref="O26:P26"/>
    <mergeCell ref="Q26:W26"/>
    <mergeCell ref="X26:Z26"/>
    <mergeCell ref="C27:K27"/>
    <mergeCell ref="O27:P27"/>
    <mergeCell ref="Q27:W27"/>
    <mergeCell ref="X27:Z27"/>
    <mergeCell ref="C31:K31"/>
    <mergeCell ref="O31:P31"/>
    <mergeCell ref="Q31:W31"/>
    <mergeCell ref="X31:Z31"/>
    <mergeCell ref="C32:K32"/>
    <mergeCell ref="O32:P32"/>
    <mergeCell ref="Q32:W32"/>
    <mergeCell ref="X32:Z32"/>
    <mergeCell ref="C24:K24"/>
    <mergeCell ref="O24:P24"/>
    <mergeCell ref="Q24:W24"/>
    <mergeCell ref="X24:Z24"/>
    <mergeCell ref="C25:K25"/>
    <mergeCell ref="O25:P25"/>
    <mergeCell ref="Q25:W25"/>
    <mergeCell ref="X25:Z25"/>
    <mergeCell ref="C22:K22"/>
    <mergeCell ref="O22:P22"/>
    <mergeCell ref="Q22:W22"/>
    <mergeCell ref="X22:Z22"/>
    <mergeCell ref="C23:K23"/>
    <mergeCell ref="O23:P23"/>
    <mergeCell ref="Q23:W23"/>
    <mergeCell ref="X23:Z23"/>
    <mergeCell ref="C21:K21"/>
    <mergeCell ref="O21:P21"/>
    <mergeCell ref="Q21:W21"/>
    <mergeCell ref="X21:Z21"/>
    <mergeCell ref="C14:G14"/>
    <mergeCell ref="I14:Y15"/>
    <mergeCell ref="C18:D18"/>
    <mergeCell ref="C20:K20"/>
    <mergeCell ref="O20:P20"/>
    <mergeCell ref="Q20:W20"/>
    <mergeCell ref="X20:Z20"/>
    <mergeCell ref="C10:I10"/>
    <mergeCell ref="K10:O10"/>
    <mergeCell ref="C11:G11"/>
    <mergeCell ref="K11:O11"/>
    <mergeCell ref="C13:G13"/>
    <mergeCell ref="K13:O13"/>
    <mergeCell ref="C5:I5"/>
    <mergeCell ref="K5:O5"/>
    <mergeCell ref="C7:I7"/>
    <mergeCell ref="K7:O7"/>
    <mergeCell ref="C8:I8"/>
    <mergeCell ref="K8:O8"/>
    <mergeCell ref="B1:C2"/>
    <mergeCell ref="G2:V2"/>
  </mergeCells>
  <pageMargins left="0" right="0" top="0" bottom="0" header="0" footer="0"/>
  <pageSetup paperSize="9" scale="80" orientation="landscape" horizontalDpi="300" verticalDpi="300" r:id="rId1"/>
  <headerFooter alignWithMargins="0">
    <oddFooter>&amp;L&amp;"Arial,Bold"&amp;8 Pág. 
&amp;"-,Bold"&amp;P</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Mod.Ext.04-2017</vt:lpstr>
      <vt:lpstr>'Mod.Ext.04-2017'!Títulos_a_imprimir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López González</dc:creator>
  <cp:lastModifiedBy>Randall Zúñiga López</cp:lastModifiedBy>
  <cp:lastPrinted>2017-04-07T16:17:34Z</cp:lastPrinted>
  <dcterms:created xsi:type="dcterms:W3CDTF">2017-04-06T15:09:43Z</dcterms:created>
  <dcterms:modified xsi:type="dcterms:W3CDTF">2017-04-17T19:15:49Z</dcterms:modified>
</cp:coreProperties>
</file>